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720" yWindow="405" windowWidth="21840" windowHeight="12300"/>
  </bookViews>
  <sheets>
    <sheet name="АП+Прайс" sheetId="1" r:id="rId1"/>
    <sheet name="Прайс+Скидка" sheetId="2" r:id="rId2"/>
  </sheets>
  <calcPr calcId="144525"/>
  <pivotCaches>
    <pivotCache cacheId="791" r:id="rId3"/>
    <pivotCache cacheId="796" r:id="rId4"/>
  </pivotCaches>
</workbook>
</file>

<file path=xl/calcChain.xml><?xml version="1.0" encoding="utf-8"?>
<calcChain xmlns="http://schemas.openxmlformats.org/spreadsheetml/2006/main">
  <c r="N47" i="2" l="1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55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55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55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55" i="2"/>
  <c r="Q56" i="2" l="1"/>
</calcChain>
</file>

<file path=xl/connections.xml><?xml version="1.0" encoding="utf-8"?>
<connections xmlns="http://schemas.openxmlformats.org/spreadsheetml/2006/main">
  <connection id="1" sourceFile="\\Denisik-pc\рекламма лифт\ТЕХНИЧЕСКИЙ ОТДЕЛ\ХРАНИЛИЩЕ\ТехБаза.accdb" keepAlive="1" name="РЛ ТехБаза" type="5" refreshedVersion="4" background="1" saveData="1">
    <dbPr connection="Provider=Microsoft.ACE.OLEDB.12.0;User ID=Admin;Data Source=\\Denisik-pc\рекламма лифт\ТЕХНИЧЕСКИЙ ОТДЕЛ\ХРАНИЛИЩЕ\ТехБаза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Н-АП Наши" commandType="3"/>
  </connection>
  <connection id="2" sourceFile="\\Denisik-pc\рекламма лифт\ТЕХНИЧЕСКИЙ ОТДЕЛ\ХРАНИЛИЩЕ\ТехБаза.accdb" keepAlive="1" name="РЛ ТехБаза1" type="5" refreshedVersion="4" background="1" saveData="1">
    <dbPr connection="Provider=Microsoft.ACE.OLEDB.12.0;User ID=Admin;Data Source=\\Denisik-pc\рекламма лифт\ТЕХНИЧЕСКИЙ ОТДЕЛ\ХРАНИЛИЩЕ\ТехБаза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Н-Прайс ОП Наши" commandType="3"/>
  </connection>
</connections>
</file>

<file path=xl/sharedStrings.xml><?xml version="1.0" encoding="utf-8"?>
<sst xmlns="http://schemas.openxmlformats.org/spreadsheetml/2006/main" count="332" uniqueCount="112">
  <si>
    <t>Рекламное агентство РЕКЛАМА ЛИФТ</t>
  </si>
  <si>
    <t>Район</t>
  </si>
  <si>
    <t>Москва</t>
  </si>
  <si>
    <t>БИБИРЕВО</t>
  </si>
  <si>
    <t>БОГОРОДСКОЕ</t>
  </si>
  <si>
    <t>НОВОКОСИНО</t>
  </si>
  <si>
    <t>Московская область</t>
  </si>
  <si>
    <t>АПРЕЛЕВКА</t>
  </si>
  <si>
    <t>БАЛАШИХА</t>
  </si>
  <si>
    <t>ВИДНОЕ</t>
  </si>
  <si>
    <t>ДЗЕРЖИНСКИЙ</t>
  </si>
  <si>
    <t>ДОЛГОПРУДНЫЙ</t>
  </si>
  <si>
    <t>ИСТРИНСКИЙ РАЙОН</t>
  </si>
  <si>
    <t>ЛЮБЕРЦЫ</t>
  </si>
  <si>
    <t>МЫТИЩИ</t>
  </si>
  <si>
    <t>НОГИНСК</t>
  </si>
  <si>
    <t>ОДИНЦОВО</t>
  </si>
  <si>
    <t>ПОДОЛЬСК</t>
  </si>
  <si>
    <t>ХИМКИ</t>
  </si>
  <si>
    <t>ЩЁЛКОВО</t>
  </si>
  <si>
    <t>ЭЛЕКТРОСТАЛЬ</t>
  </si>
  <si>
    <t>Общий итог</t>
  </si>
  <si>
    <t>Бибирево 1мкр</t>
  </si>
  <si>
    <t>Бибирево 2мкр</t>
  </si>
  <si>
    <t>Бибирево 3мкр</t>
  </si>
  <si>
    <t>Богородское 1 МКР</t>
  </si>
  <si>
    <t>Богородское 2 МКР</t>
  </si>
  <si>
    <t>Богородское 3 МКР</t>
  </si>
  <si>
    <t>Новокосино (Мирской проезд)</t>
  </si>
  <si>
    <t>Апрелевка-Селятино-Калининец</t>
  </si>
  <si>
    <t>Балашиха 1 МКР</t>
  </si>
  <si>
    <t>Балашиха 22 МКР</t>
  </si>
  <si>
    <t>Видное 1МКР</t>
  </si>
  <si>
    <t>Видное 2МКР</t>
  </si>
  <si>
    <t>Дзержинский</t>
  </si>
  <si>
    <t>Долгопрудный 1 МКР</t>
  </si>
  <si>
    <t>Долгопрудный 2 МКР</t>
  </si>
  <si>
    <t>Истра</t>
  </si>
  <si>
    <t>Истринский р-н Дедовск</t>
  </si>
  <si>
    <t>Люберцы 1МКР</t>
  </si>
  <si>
    <t>Люберцы 2МКР</t>
  </si>
  <si>
    <t>Мытищи 1 МКР</t>
  </si>
  <si>
    <t>Мытищи 2 МКР</t>
  </si>
  <si>
    <t>Ногинск Заречье</t>
  </si>
  <si>
    <t>Ногинск Центральный</t>
  </si>
  <si>
    <t>Одинцово 1 МКР</t>
  </si>
  <si>
    <t>Одинцово 2 МКР</t>
  </si>
  <si>
    <t>Одинцово 3 МКР</t>
  </si>
  <si>
    <t>Одинцово 4 МКР</t>
  </si>
  <si>
    <t>Подольск</t>
  </si>
  <si>
    <t>Химки 2 МКР</t>
  </si>
  <si>
    <t>Химки 3 МКР</t>
  </si>
  <si>
    <t>Химки 4 МКР</t>
  </si>
  <si>
    <t>Химки 5 МКР Левобережный р-н</t>
  </si>
  <si>
    <t>Химки 6 МКР Сходня-Подрезково</t>
  </si>
  <si>
    <t>Щёлково 1МКР</t>
  </si>
  <si>
    <t>Щёлково 2МКР</t>
  </si>
  <si>
    <t>Электросталь Восток</t>
  </si>
  <si>
    <t>Электросталь Север</t>
  </si>
  <si>
    <t>Электросталь Центр</t>
  </si>
  <si>
    <t>Электросталь Юго-Запад</t>
  </si>
  <si>
    <t>Количество стендов</t>
  </si>
  <si>
    <t>РАЙОН</t>
  </si>
  <si>
    <t>Микрорайон</t>
  </si>
  <si>
    <t>Кол-во стендов</t>
  </si>
  <si>
    <t>Цена А6 за 1стенд</t>
  </si>
  <si>
    <t>Стоимость А6 за Микр</t>
  </si>
  <si>
    <t>Цена А5 за 1стенд</t>
  </si>
  <si>
    <t>Стоимость А5 за Микр</t>
  </si>
  <si>
    <t>Цена А4 за 1стенд</t>
  </si>
  <si>
    <t>Стоимость А4 за Микр</t>
  </si>
  <si>
    <t>Цена А3 за 1стенд</t>
  </si>
  <si>
    <t>Стоимость А3 за Микр</t>
  </si>
  <si>
    <t>Дата начала РК (период 1мес)</t>
  </si>
  <si>
    <t>с 6 числа</t>
  </si>
  <si>
    <t>с 2 числа</t>
  </si>
  <si>
    <t>с 5 числа</t>
  </si>
  <si>
    <t>с 4 числа</t>
  </si>
  <si>
    <t>с 7 числа</t>
  </si>
  <si>
    <t>с 1 числа</t>
  </si>
  <si>
    <t>с 8 числа</t>
  </si>
  <si>
    <t>с 3 числа</t>
  </si>
  <si>
    <t>Итог</t>
  </si>
  <si>
    <t>ОБЩИЙ ПРАЙС и АДРЕСНАЯ ПРОГРАММА</t>
  </si>
  <si>
    <t xml:space="preserve"> Цена А6 за 1стенд</t>
  </si>
  <si>
    <t xml:space="preserve"> Стоимость А6 за Микр</t>
  </si>
  <si>
    <t xml:space="preserve"> Цена А5 за 1стенд</t>
  </si>
  <si>
    <t xml:space="preserve"> Стоимость А5 за Микр</t>
  </si>
  <si>
    <t xml:space="preserve"> Цена А4 за 1стенд</t>
  </si>
  <si>
    <t xml:space="preserve"> Стоимость А4 за Микр</t>
  </si>
  <si>
    <t xml:space="preserve"> Цена А3 за 1стенд</t>
  </si>
  <si>
    <t xml:space="preserve"> Стоимость А3 за Микр</t>
  </si>
  <si>
    <t>ОБЩИЙ ПРАЙС</t>
  </si>
  <si>
    <t>Скидка</t>
  </si>
  <si>
    <t>Стоимость А6 со скидкой</t>
  </si>
  <si>
    <t>Стоимость А5 со скидкой</t>
  </si>
  <si>
    <t>Стоимость А4 со скидкой</t>
  </si>
  <si>
    <t>Стоимость А3 со скидкой</t>
  </si>
  <si>
    <t>КОНЬКОВО</t>
  </si>
  <si>
    <t>Коньково</t>
  </si>
  <si>
    <t>Балашиха 2 МКР</t>
  </si>
  <si>
    <t>Химки 1А МКР</t>
  </si>
  <si>
    <t>Химки 1Б МКР</t>
  </si>
  <si>
    <t>Щёлково 3МКР (Чкаловский)</t>
  </si>
  <si>
    <t>КРАСНОГОРСК-1</t>
  </si>
  <si>
    <t>Нахабино</t>
  </si>
  <si>
    <t>Опалиха</t>
  </si>
  <si>
    <t>Павшино Южный</t>
  </si>
  <si>
    <t>Райцентр-СГШ</t>
  </si>
  <si>
    <t>Чернево ККС</t>
  </si>
  <si>
    <t>КРАСНОГОРСК-2</t>
  </si>
  <si>
    <t>Павшинская пойма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</si>
</sst>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Palatino Linotype"/>
      <family val="2"/>
      <charset val="204"/>
      <scheme val="minor"/>
    </font>
    <font>
      <b/>
      <sz val="11"/>
      <color theme="3"/>
      <name val="Palatino Linotype"/>
      <family val="2"/>
      <charset val="204"/>
      <scheme val="min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i/>
      <sz val="16"/>
      <color rgb="FF7F7F7F"/>
      <name val="Palatino Linotype"/>
      <family val="2"/>
      <charset val="204"/>
      <scheme val="minor"/>
    </font>
    <font>
      <sz val="16"/>
      <color theme="1"/>
      <name val="Palatino Linotype"/>
      <family val="2"/>
      <charset val="204"/>
      <scheme val="minor"/>
    </font>
    <font>
      <b/>
      <sz val="17.5"/>
      <color theme="3"/>
      <name val="Palatino Linotype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3" applyFont="1"/>
    <xf numFmtId="0" fontId="4" fillId="0" borderId="0" xfId="2" applyFont="1" applyAlignment="1">
      <alignment vertical="center"/>
    </xf>
    <xf numFmtId="0" fontId="5" fillId="0" borderId="0" xfId="0" applyFont="1"/>
    <xf numFmtId="0" fontId="6" fillId="0" borderId="1" xfId="1" applyFont="1" applyAlignment="1">
      <alignment horizontal="left"/>
    </xf>
    <xf numFmtId="43" fontId="0" fillId="0" borderId="0" xfId="0" applyNumberFormat="1"/>
    <xf numFmtId="4" fontId="0" fillId="0" borderId="0" xfId="0" applyNumberFormat="1"/>
    <xf numFmtId="43" fontId="0" fillId="0" borderId="0" xfId="3" applyFont="1" applyAlignment="1">
      <alignment horizontal="center" vertical="center" wrapText="1"/>
    </xf>
    <xf numFmtId="9" fontId="0" fillId="0" borderId="0" xfId="4" applyFont="1"/>
    <xf numFmtId="9" fontId="0" fillId="0" borderId="0" xfId="4" applyFont="1" applyAlignment="1">
      <alignment horizontal="center" vertical="center" wrapText="1"/>
    </xf>
    <xf numFmtId="9" fontId="0" fillId="0" borderId="0" xfId="0" applyNumberFormat="1"/>
  </cellXfs>
  <cellStyles count="5">
    <cellStyle name="Заголовок 3" xfId="1" builtinId="18"/>
    <cellStyle name="Обычный" xfId="0" builtinId="0"/>
    <cellStyle name="Пояснение" xfId="2" builtinId="53"/>
    <cellStyle name="Процентный" xfId="4" builtinId="5"/>
    <cellStyle name="Финансовый" xfId="3" builtinId="3"/>
  </cellStyles>
  <dxfs count="99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13" formatCode="0%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114300</xdr:rowOff>
    </xdr:from>
    <xdr:to>
      <xdr:col>2</xdr:col>
      <xdr:colOff>612660</xdr:colOff>
      <xdr:row>7</xdr:row>
      <xdr:rowOff>114300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r="7143"/>
        <a:stretch/>
      </xdr:blipFill>
      <xdr:spPr>
        <a:xfrm>
          <a:off x="12700" y="114300"/>
          <a:ext cx="4486160" cy="1701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3039.698278587966" backgroundQuery="1" createdVersion="4" refreshedVersion="4" minRefreshableVersion="3" recordCount="51">
  <cacheSource type="external" connectionId="2"/>
  <cacheFields count="12">
    <cacheField name="Район" numFmtId="0">
      <sharedItems count="20">
        <s v="БОГОРОДСКОЕ"/>
        <s v="НОВОКОСИНО"/>
        <s v="БИБИРЕВО"/>
        <s v="КОНЬКОВО"/>
        <s v="АПРЕЛЕВКА"/>
        <s v="БАЛАШИХА"/>
        <s v="ВИДНОЕ"/>
        <s v="ДЗЕРЖИНСКИЙ"/>
        <s v="ДОЛГОПРУДНЫЙ"/>
        <s v="ИСТРИНСКИЙ РАЙОН"/>
        <s v="КРАСНОГОРСК-1"/>
        <s v="КРАСНОГОРСК-2"/>
        <s v="ЛЮБЕРЦЫ"/>
        <s v="МЫТИЩИ"/>
        <s v="НОГИНСК"/>
        <s v="ОДИНЦОВО"/>
        <s v="ПОДОЛЬСК"/>
        <s v="ХИМКИ"/>
        <s v="ЩЁЛКОВО"/>
        <s v="ЭЛЕКТРОСТАЛЬ"/>
      </sharedItems>
    </cacheField>
    <cacheField name="Микрорайон" numFmtId="0">
      <sharedItems count="54">
        <s v="Богородское 1 МКР"/>
        <s v="Богородское 2 МКР"/>
        <s v="Богородское 3 МКР"/>
        <s v="Новокосино (Мирской проезд)"/>
        <s v="Бибирево 1мкр"/>
        <s v="Бибирево 2мкр"/>
        <s v="Бибирево 3мкр"/>
        <s v="Коньково"/>
        <s v="Апрелевка-Селятино-Калининец"/>
        <s v="Балашиха 1 МКР"/>
        <s v="Балашиха 2 МКР"/>
        <s v="Балашиха 22 МКР"/>
        <s v="Видное 1МКР"/>
        <s v="Видное 2МКР"/>
        <s v="Дзержинский"/>
        <s v="Долгопрудный 1 МКР"/>
        <s v="Долгопрудный 2 МКР"/>
        <s v="Истра"/>
        <s v="Истринский р-н Дедовск"/>
        <s v="Нахабино"/>
        <s v="Опалиха"/>
        <s v="Павшино Южный"/>
        <s v="Райцентр-СГШ"/>
        <s v="Чернево ККС"/>
        <s v="Павшинская пойма"/>
        <s v="Люберцы 1МКР"/>
        <s v="Люберцы 2МКР"/>
        <s v="Мытищи 1 МКР"/>
        <s v="Мытищи 2 МКР"/>
        <s v="Ногинск Заречье"/>
        <s v="Ногинск Центральный"/>
        <s v="Одинцово 1 МКР"/>
        <s v="Одинцово 2 МКР"/>
        <s v="Одинцово 3 МКР"/>
        <s v="Одинцово 4 МКР"/>
        <s v="Подольск"/>
        <s v="Химки 1А МКР"/>
        <s v="Химки 1Б МКР"/>
        <s v="Химки 2 МКР"/>
        <s v="Химки 3 МКР"/>
        <s v="Химки 4 МКР"/>
        <s v="Химки 5 МКР Левобережный р-н"/>
        <s v="Химки 6 МКР Сходня-Подрезково"/>
        <s v="Щёлково 1МКР"/>
        <s v="Щёлково 2МКР"/>
        <s v="Щёлково 3МКР (Чкаловский)"/>
        <s v="Электросталь Восток"/>
        <s v="Электросталь Север"/>
        <s v="Электросталь Центр"/>
        <s v="Электросталь Юго-Запад"/>
        <s v="Балашиха 2 МКР-А" u="1"/>
        <s v="Балашиха 2 МКР-Б" u="1"/>
        <s v="Балашиха Новый Свет" u="1"/>
        <s v="Химки 1 МКР" u="1"/>
      </sharedItems>
    </cacheField>
    <cacheField name="Дата начала РК (период 1мес)" numFmtId="0">
      <sharedItems count="8">
        <s v="с 6 числа"/>
        <s v="с 5 числа"/>
        <s v="с 4 числа"/>
        <s v="с 1 числа"/>
        <s v="с 8 числа"/>
        <s v="с 7 числа"/>
        <s v="с 3 числа"/>
        <s v="с 2 числа"/>
      </sharedItems>
    </cacheField>
    <cacheField name="Кол-во стендов" numFmtId="0">
      <sharedItems containsSemiMixedTypes="0" containsString="0" containsNumber="1" containsInteger="1" minValue="17" maxValue="187"/>
    </cacheField>
    <cacheField name="Цена А6 за 1стенд" numFmtId="0">
      <sharedItems containsSemiMixedTypes="0" containsString="0" containsNumber="1" containsInteger="1" minValue="0" maxValue="90" count="2">
        <n v="90"/>
        <n v="0"/>
      </sharedItems>
    </cacheField>
    <cacheField name="Стоимость А6 за Микр" numFmtId="0">
      <sharedItems containsSemiMixedTypes="0" containsString="0" containsNumber="1" containsInteger="1" minValue="0" maxValue="16830"/>
    </cacheField>
    <cacheField name="Цена А5 за 1стенд" numFmtId="0">
      <sharedItems containsSemiMixedTypes="0" containsString="0" containsNumber="1" containsInteger="1" minValue="132" maxValue="140" count="2">
        <n v="132"/>
        <n v="140"/>
      </sharedItems>
    </cacheField>
    <cacheField name="Стоимость А5 за Микр" numFmtId="0">
      <sharedItems containsSemiMixedTypes="0" containsString="0" containsNumber="1" containsInteger="1" minValue="2380" maxValue="24684"/>
    </cacheField>
    <cacheField name="Цена А4 за 1стенд" numFmtId="0">
      <sharedItems containsSemiMixedTypes="0" containsString="0" containsNumber="1" containsInteger="1" minValue="245" maxValue="260" count="2">
        <n v="245"/>
        <n v="260"/>
      </sharedItems>
    </cacheField>
    <cacheField name="Стоимость А4 за Микр" numFmtId="0">
      <sharedItems containsSemiMixedTypes="0" containsString="0" containsNumber="1" containsInteger="1" minValue="4420" maxValue="45815"/>
    </cacheField>
    <cacheField name="Цена А3 за 1стенд" numFmtId="0">
      <sharedItems containsSemiMixedTypes="0" containsString="0" containsNumber="1" containsInteger="1" minValue="450" maxValue="490" count="2">
        <n v="450"/>
        <n v="490"/>
      </sharedItems>
    </cacheField>
    <cacheField name="Стоимость А3 за Микр" numFmtId="0">
      <sharedItems containsSemiMixedTypes="0" containsString="0" containsNumber="1" containsInteger="1" minValue="8330" maxValue="84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nisik" refreshedDate="43039.698314583336" backgroundQuery="1" createdVersion="4" refreshedVersion="4" minRefreshableVersion="3" recordCount="1342">
  <cacheSource type="external" connectionId="1"/>
  <cacheFields count="9">
    <cacheField name="Регион" numFmtId="0">
      <sharedItems count="2">
        <s v="Москва"/>
        <s v="Московская область"/>
      </sharedItems>
    </cacheField>
    <cacheField name="Округ" numFmtId="0">
      <sharedItems count="4">
        <s v="ВАО"/>
        <s v="СВАО"/>
        <s v="ЮЗАО"/>
        <s v="МО"/>
      </sharedItems>
    </cacheField>
    <cacheField name="Район" numFmtId="0">
      <sharedItems count="20">
        <s v="БОГОРОДСКОЕ"/>
        <s v="НОВОКОСИНО"/>
        <s v="БИБИРЕВО"/>
        <s v="КОНЬКОВО"/>
        <s v="АПРЕЛЕВКА"/>
        <s v="БАЛАШИХА"/>
        <s v="ВИДНОЕ"/>
        <s v="ДЗЕРЖИНСКИЙ"/>
        <s v="ДОЛГОПРУДНЫЙ"/>
        <s v="ИСТРИНСКИЙ РАЙОН"/>
        <s v="КРАСНОГОРСК-1"/>
        <s v="КРАСНОГОРСК-2"/>
        <s v="ЛЮБЕРЦЫ"/>
        <s v="МЫТИЩИ"/>
        <s v="НОГИНСК"/>
        <s v="ОДИНЦОВО"/>
        <s v="ПОДОЛЬСК"/>
        <s v="ХИМКИ"/>
        <s v="ЩЁЛКОВО"/>
        <s v="ЭЛЕКТРОСТАЛЬ"/>
      </sharedItems>
    </cacheField>
    <cacheField name="Микрорайон" numFmtId="0">
      <sharedItems count="54">
        <s v="Богородское 1 МКР"/>
        <s v="Богородское 2 МКР"/>
        <s v="Богородское 3 МКР"/>
        <s v="Новокосино (Мирской проезд)"/>
        <s v="Бибирево 1мкр"/>
        <s v="Бибирево 2мкр"/>
        <s v="Бибирево 3мкр"/>
        <s v="Коньково"/>
        <s v="Апрелевка-Селятино-Калининец"/>
        <s v="Балашиха 1 МКР"/>
        <s v="Балашиха 2 МКР"/>
        <s v="Балашиха 22 МКР"/>
        <s v="Видное 1МКР"/>
        <s v="Видное 2МКР"/>
        <s v="Дзержинский"/>
        <s v="Долгопрудный 1 МКР"/>
        <s v="Долгопрудный 2 МКР"/>
        <s v="Истра"/>
        <s v="Истринский р-н Дедовск"/>
        <s v="Нахабино"/>
        <s v="Опалиха"/>
        <s v="Павшино Южный"/>
        <s v="Райцентр-СГШ"/>
        <s v="Чернево ККС"/>
        <s v="Павшинская пойма"/>
        <s v="Люберцы 1МКР"/>
        <s v="Люберцы 2МКР"/>
        <s v="Мытищи 1 МКР"/>
        <s v="Мытищи 2 МКР"/>
        <s v="Ногинск Заречье"/>
        <s v="Ногинск Центральный"/>
        <s v="Одинцово 1 МКР"/>
        <s v="Одинцово 2 МКР"/>
        <s v="Одинцово 3 МКР"/>
        <s v="Одинцово 4 МКР"/>
        <s v="Подольск"/>
        <s v="Химки 1А МКР"/>
        <s v="Химки 1Б МКР"/>
        <s v="Химки 2 МКР"/>
        <s v="Химки 3 МКР"/>
        <s v="Химки 4 МКР"/>
        <s v="Химки 5 МКР Левобережный р-н"/>
        <s v="Химки 6 МКР Сходня-Подрезково"/>
        <s v="Щёлково 1МКР"/>
        <s v="Щёлково 2МКР"/>
        <s v="Щёлково 3МКР (Чкаловский)"/>
        <s v="Электросталь Восток"/>
        <s v="Электросталь Север"/>
        <s v="Электросталь Центр"/>
        <s v="Электросталь Юго-Запад"/>
        <s v="Балашиха 2 МКР-А" u="1"/>
        <s v="Балашиха 2 МКР-Б" u="1"/>
        <s v="Балашиха Новый Свет" u="1"/>
        <s v="Химки 1 МКР" u="1"/>
      </sharedItems>
    </cacheField>
    <cacheField name="Адрес" numFmtId="0">
      <sharedItems count="1409">
        <s v="бул. Маршала Рокоссовского 30"/>
        <s v="бул. Маршала Рокоссовского 36-1"/>
        <s v="бул. Маршала Рокоссовского 38"/>
        <s v="бул. Маршала Рокоссовского 8 к2"/>
        <s v="Ивантеевская 1 к2"/>
        <s v="Ивантеевская 1 к5"/>
        <s v="Ивантеевская 10"/>
        <s v="Ивантеевская 11"/>
        <s v="Ивантеевская 3 к1"/>
        <s v="Ивантеевская 4 к1"/>
        <s v="Ивантеевская 4 к2"/>
        <s v="Ивантеевская 6"/>
        <s v="Ивантеевская 7-20"/>
        <s v="Ивантеевская 8"/>
        <s v="Открытое шоссе 6 к10"/>
        <s v="Открытое шоссе 6 к11"/>
        <s v="Открытое шоссе 6 к13"/>
        <s v="Погонный пр. 11"/>
        <s v="Погонный пр. 23 к1"/>
        <s v="Погонный пр. 25"/>
        <s v="Погонный пр. 33"/>
        <s v="Погонный пр. 9"/>
        <s v="3-я Богатырская 3"/>
        <s v="Краснобогатырская 11"/>
        <s v="Краснобогатырская 19 к1"/>
        <s v="Краснобогатырская 19 к2"/>
        <s v="Краснобогатырская 19 к3"/>
        <s v="Краснобогатырская 21"/>
        <s v="Краснобогатырская 23"/>
        <s v="Краснобогатырская 25"/>
        <s v="Краснобогатырская 27"/>
        <s v="Краснобогатырская 29"/>
        <s v="Краснобогатырская 9 "/>
        <s v="Миллионная 1"/>
        <s v="Миллионная 13 к1"/>
        <s v="Миллионная 14"/>
        <s v="Наримановская 25 к3"/>
        <s v="Наримановская 26 к3"/>
        <s v="Погонный пр. 5 к3"/>
        <s v="Погонный пр. 5 к4"/>
        <s v="Погонный пр. 5 к5"/>
        <s v="Погонный пр. 7 к1"/>
        <s v="Погонный пр. 7 к2"/>
        <s v="Погонный пр. 7 к3"/>
        <s v="1-я Гражданская 95"/>
        <s v="1-я Гражданская 97"/>
        <s v="1-я Гражданская 99 к1"/>
        <s v="1-я Гражданская 99 к2"/>
        <s v="3-я Гражданская 54 А"/>
        <s v="Бойцовая 14 к7"/>
        <s v="Бойцовая 14 к8"/>
        <s v="Бойцовая 21 к2"/>
        <s v="Бульвар Рокосовского 13"/>
        <s v="Бульвар Рокосовского 7 к1"/>
        <s v="Бульвар Рокосовского 7 к3"/>
        <s v="Бульвар Рокоссовского 21-21"/>
        <s v="Глебовская 11"/>
        <s v="Глебовская 3 к1"/>
        <s v="Глебовская 3 к2"/>
        <s v="Глебовская 6"/>
        <s v="Краснобогатырская 75 к1"/>
        <s v="Краснобогатырская 75 к2"/>
        <s v="Краснобогатырская 77"/>
        <s v="Краснобогатырская 79 к2А"/>
        <s v="Краснобогатырская 79 к2Б"/>
        <s v="Краснобогатырская 79 к3Б"/>
        <s v="М. Черкизовская 64"/>
        <s v="М. Черкизовская 66"/>
        <s v="Просторная 5"/>
        <s v="Просторная 9"/>
        <s v="Мирской проезд 13"/>
        <s v="Мирской проезд 14"/>
        <s v="Мирской проезд 15"/>
        <s v="Мирской проезд 16"/>
        <s v="Мирской проезд 3"/>
        <s v="Мирской проезд 5"/>
        <s v="Мирской проезд 6"/>
        <s v="Мирской проезд 7"/>
        <s v="Мирской проезд 9"/>
        <s v="Коненкова 13"/>
        <s v="Коненкова 15"/>
        <s v="Коненкова 15В"/>
        <s v="Коненкова 17"/>
        <s v="Коненкова 19А"/>
        <s v="Коненкова 23Б"/>
        <s v="Коненкова 5"/>
        <s v="Коненкова 7"/>
        <s v="Коненкова 9"/>
        <s v="Мурановская 10"/>
        <s v="Мурановская 13"/>
        <s v="Мурановская 13Б"/>
        <s v="Мурановская 2-9"/>
        <s v="Мурановская 4"/>
        <s v="Мурановская 4 к.1"/>
        <s v="Мурановская 7"/>
        <s v="Пришвина 10"/>
        <s v="Пришвина 11"/>
        <s v="Пришвина 13"/>
        <s v="Пришвина 13Б"/>
        <s v="Корнейчука 33А"/>
        <s v="Корнейчука 37"/>
        <s v="Корнейчука 39"/>
        <s v="Корнейчука 41"/>
        <s v="Корнейчука 41А"/>
        <s v="Корнейчука 43"/>
        <s v="Корнейчука 46"/>
        <s v="Корнейчука 48"/>
        <s v="Корнейчука 49"/>
        <s v="Корнейчука 50"/>
        <s v="Корнейчука 51"/>
        <s v="Корнейчука 51Б"/>
        <s v="Корнейчука 52"/>
        <s v="Корнейчука 54А"/>
        <s v="Корнейчука 55"/>
        <s v="Корнейчука 56"/>
        <s v="Корнейчука 58А"/>
        <s v="Корнейчука 58В"/>
        <s v="Корнейчука 59"/>
        <s v="Плещеева 22"/>
        <s v="Плещеева 24"/>
        <s v="Плещеева 26"/>
        <s v="Белозёрская 11Б"/>
        <s v="Белозёрская 17Б"/>
        <s v="Белозёрская 19"/>
        <s v="Белозёрская 3А"/>
        <s v="Белозёрская 9А"/>
        <s v="Корнейчука 16"/>
        <s v="Корнейчука 18"/>
        <s v="Корнейчука 22"/>
        <s v="Корнейчука 24"/>
        <s v="Корнейчука 26"/>
        <s v="Корнейчука 30"/>
        <s v="Корнейчука 32"/>
        <s v="Корнейчука 36"/>
        <s v="Корнейчука 36А"/>
        <s v="Корнейчука 36Б"/>
        <s v="Корнейчука 38"/>
        <s v="Корнейчука 38А"/>
        <s v="Корнейчука 42"/>
        <s v="Корнейчука 48А"/>
        <s v="Академика Арцимовича 9"/>
        <s v="Академика Арцимовича 9 к1"/>
        <s v="Академика Волгина 25 к1"/>
        <s v="Бутлерова 38 к3"/>
        <s v="Генерала Антонова 5 к1"/>
        <s v="Генерала Антонова 5 к3"/>
        <s v="Генерала Антонова 7 к2"/>
        <s v="Миклухо-Маклая 39 к1"/>
        <s v="Миклухо-Маклая улица 59"/>
        <s v="Профсоюзная 114 к3"/>
        <s v="Профсоюзная 87/49"/>
        <s v="Профсоюзная 98 к1"/>
        <s v="Профсоюзная улица 105"/>
        <s v="Профсоюзная улица 79"/>
        <s v="Апрелевка, Горького 34"/>
        <s v="Апрелевка, Горького 5"/>
        <s v="Апрелевка, Горького 6"/>
        <s v="Апрелевка, Горького 8"/>
        <s v="Апрелевка, Горького 9"/>
        <s v="п. Калининец 250"/>
        <s v="п. Калининец 251"/>
        <s v="п. Калининец 252"/>
        <s v="п. Калининец 255"/>
        <s v="п. Калининец 256"/>
        <s v="п. Калининец 258"/>
        <s v="п. Калининец 259"/>
        <s v="п. Калининец 260"/>
        <s v="п. Калининец 261"/>
        <s v="п. Калининец 262"/>
        <s v="п. Калининец 265"/>
        <s v="п. Калининец 266"/>
        <s v="п. Калининец 267"/>
        <s v="п. Калининец 268"/>
        <s v="п. Селятино 116"/>
        <s v="п. Селятино 117"/>
        <s v="п. Селятино 118"/>
        <s v="п. Селятино 118А"/>
        <s v="п. Селятино 30А"/>
        <s v="п. Селятино 45"/>
        <s v="п. Селятино 46"/>
        <s v="п. Селятино 47"/>
        <s v="п. Селятино 48"/>
        <s v="п. Селятино 49"/>
        <s v="п. Селятино 50"/>
        <s v="п. Селятино 51"/>
        <s v="п. Селятино 53"/>
        <s v="п. Селятино 56"/>
        <s v="Евстафьева 9"/>
        <s v="Живописная 1"/>
        <s v="Живописная 2"/>
        <s v="Живописная 3"/>
        <s v="Живописная 4"/>
        <s v="Живописная 5"/>
        <s v="Живописная 6"/>
        <s v="Живописная 7"/>
        <s v="Живописная 8"/>
        <s v="Карбышева 11"/>
        <s v="Карбышева 3"/>
        <s v="Карбышева 9"/>
        <s v="Карла Маркса 15"/>
        <s v="Карла Маркса 3"/>
        <s v="Карла Маркса 4"/>
        <s v="Комсомольская 18"/>
        <s v="Комсомольская 19"/>
        <s v="Комсомольская 28"/>
        <s v="Комсомольская 8"/>
        <s v="Крупской 10"/>
        <s v="Крупской 12"/>
        <s v="Крупской 1а"/>
        <s v="Крупской 8"/>
        <s v="Октябрьская 10"/>
        <s v="Октябрьская 8"/>
        <s v="Октябрьская 9"/>
        <s v="Первомайская 1"/>
        <s v="Первомайская 16"/>
        <s v="Первомайская 19"/>
        <s v="Первомайская 6"/>
        <s v="Первомайская 7"/>
        <s v="Первомайская 8"/>
        <s v="Первомайская 9"/>
        <s v="Пл Славы 1"/>
        <s v="Победы 18"/>
        <s v="Победы 22"/>
        <s v="Полевая 2"/>
        <s v="Пр-т Ленина 1"/>
        <s v="Пр-т Ленина 18"/>
        <s v="Пр-т Ленина 22"/>
        <s v="Пр-т Ленина 30"/>
        <s v="Пр-т Ленина 31"/>
        <s v="Пр-т Ленина 47"/>
        <s v="Пр-т Ленина 53"/>
        <s v="Пушкинская 5"/>
        <s v="Разина 4"/>
        <s v="Разина 5"/>
        <s v="Северный пр-д 13"/>
        <s v="Северный пр-д 2"/>
        <s v="Северный пр-д 7"/>
        <s v="Северный пр-д 9"/>
        <s v="Советская 13А"/>
        <s v="Советская 20"/>
        <s v="Советская 21"/>
        <s v="Советская 22"/>
        <s v="Советская 24"/>
        <s v="Советская 7а"/>
        <s v="Терешковой 1"/>
        <s v="Флёрова 4А"/>
        <s v="Ш Энтузиастов 36"/>
        <s v="40 лет Победы 1"/>
        <s v="40 лет Победы 10"/>
        <s v="40 лет Победы 12"/>
        <s v="40 лет Победы 16"/>
        <s v="40 лет Победы 17"/>
        <s v="40 лет Победы 2"/>
        <s v="40 лет Победы 4"/>
        <s v="40 лет Победы 5"/>
        <s v="40 лет Победы 8"/>
        <s v="40 лет Победы 9"/>
        <s v="Заречная 20"/>
        <s v="Заречная 22"/>
        <s v="Калинина 2"/>
        <s v="Калинина 2В"/>
        <s v="Калинина 8"/>
        <s v="Кудаковского 11"/>
        <s v="Кудаковского 15"/>
        <s v="Московский б-р 11"/>
        <s v="Московский б-р 4"/>
        <s v="Объединения 6"/>
        <s v="Объединения 9\28"/>
        <s v="Орджоникидзе 24"/>
        <s v="Орджоникидзе 26"/>
        <s v="Свердлова 16\5"/>
        <s v="Свердлова 17"/>
        <s v="Свердлова 18"/>
        <s v="Свердлова 22"/>
        <s v="Свердлова 24"/>
        <s v="Солнечная 19"/>
        <s v="Солнечная 20"/>
        <s v="Солнечная 21"/>
        <s v="Спортивная 10"/>
        <s v="Спортивная 12"/>
        <s v="Спортивная 4"/>
        <s v="Спортивная 6"/>
        <s v="Спортивная 8"/>
        <s v="40 Лет Победы 25"/>
        <s v="40 Лет Победы 27"/>
        <s v="40 Лет Победы 33"/>
        <s v="Майкла Лунна 3"/>
        <s v="Майкла Лунна 4"/>
        <s v="Майкла Лунна 5"/>
        <s v="Свердлова 38"/>
        <s v="Свердлова 40"/>
        <s v="Свердлова 46"/>
        <s v="Свердлова 50"/>
        <s v="Свердлова 52\2"/>
        <s v="Свердлова 54"/>
        <s v="Трубецкая 104"/>
        <s v="Трубецкая 106"/>
        <s v="Трубецкая 108"/>
        <s v="Трубецкая 110"/>
        <s v="Лемешко 12"/>
        <s v="Лемешко 16"/>
        <s v="Лемешко 8 к1"/>
        <s v="Лемешко 8 к2"/>
        <s v="м-н Солнечный 1"/>
        <s v="м-н Солнечный 3"/>
        <s v="м-н Солнечный 5"/>
        <s v="Советская 28"/>
        <s v="Советская 2А"/>
        <s v="Советская 2Б"/>
        <s v="Советская 34 к1"/>
        <s v="Советская 34 к2"/>
        <s v="Советская 6А"/>
        <s v="Советский пр-д 1"/>
        <s v="Советский пр-д 11"/>
        <s v="Советский пр-д 13"/>
        <s v="Советский пр-д 15"/>
        <s v="Советский пр-д 3"/>
        <s v="Советский пр-д 5"/>
        <s v="Советский пр-д 7"/>
        <s v="Советский пр-д 9"/>
        <s v="Строительная 15"/>
        <s v="Строительная 23"/>
        <s v="Строительная 25"/>
        <s v="Строительная 29"/>
        <s v="Строительная 31"/>
        <s v="Центральная 15"/>
        <s v="Школьная 55"/>
        <s v="Школьная 79"/>
        <s v="Школьная 81"/>
        <s v="Школьная 82"/>
        <s v="Школьная 83"/>
        <s v="Школьная 84 к1"/>
        <s v="Школьная 87"/>
        <s v="Школьная 89"/>
        <s v="Жуковский пр-д 1"/>
        <s v="Жуковский пр-д 11"/>
        <s v="Жуковский пр-д 13"/>
        <s v="Жуковский пр-д 14"/>
        <s v="Жуковский пр-д 3"/>
        <s v="Жуковский пр-д 4"/>
        <s v="Жуковский пр-д 7"/>
        <s v="Жуковский пр-д 9"/>
        <s v="Заводская 24"/>
        <s v="Пр-т Ленинского Ком 11 к2"/>
        <s v="Пр-т Ленинского Ком 13"/>
        <s v="Пр-т Ленинского Ком 15 к1"/>
        <s v="Пр-т Ленинского Ком 15 к2"/>
        <s v="Пр-т Ленинского Ком 17 к1"/>
        <s v="Пр-т Ленинского Ком 17 к2"/>
        <s v="Пр-т Ленинского Ком 19 к1"/>
        <s v="Пр-т Ленинского Ком 2 к2"/>
        <s v="Пр-т Ленинского Ком 2 к3"/>
        <s v="Пр-т Ленинского Ком 23 к1"/>
        <s v="Пр-т Ленинского Ком 23 к2"/>
        <s v="Пр-т Ленинского Ком 3"/>
        <s v="Пр-т Ленинского Ком 32-56"/>
        <s v="Пр-т Ленинского Ком 35"/>
        <s v="Пр-т Ленинского Ком 39"/>
        <s v="Пр-т Ленинского Ком 48"/>
        <s v="Пр-т Ленинского Ком 5"/>
        <s v="Пр-т Ленинского Ком 7 к1"/>
        <s v="Пр-т Ленинского Ком 7 к2"/>
        <s v="Пр-т Ленинского Ком 70"/>
        <s v="Пр-т Ленинского Ком 72"/>
        <s v="Пр-т Ленинского Ком 74"/>
        <s v="Советская 44"/>
        <s v="Бондарева 19"/>
        <s v="Бондарева 20"/>
        <s v="Дзержинская 17"/>
        <s v="Дзержинская 19"/>
        <s v="Ленина 2"/>
        <s v="Ленина 21"/>
        <s v="Ленина 24"/>
        <s v="Ленина 2А"/>
        <s v="Лермонтова 16"/>
        <s v="Лермонтова 19"/>
        <s v="Лермонтова 20"/>
        <s v="Лермонтова 23"/>
        <s v="Лермонтова 5"/>
        <s v="Лермонтова 6"/>
        <s v="Лермонтова 7"/>
        <s v="Лесная 1"/>
        <s v="Лесная 12"/>
        <s v="Лесная 12Б"/>
        <s v="Лесная 13"/>
        <s v="Лесная 14"/>
        <s v="Лесная 15"/>
        <s v="Лесная 15-б"/>
        <s v="Лесная 16"/>
        <s v="Лесная 17"/>
        <s v="Лесная 17-а"/>
        <s v="Лесная 19"/>
        <s v="Лесная 2"/>
        <s v="Лесная 5"/>
        <s v="пл. Донского 2"/>
        <s v="Спортивная 19"/>
        <s v="Спортивная 20"/>
        <s v="Томилинская 11"/>
        <s v="Томилинская 13"/>
        <s v="Томилинская 18"/>
        <s v="Томилинская 19-а"/>
        <s v="Томилинская 21"/>
        <s v="Томилинская 22-а"/>
        <s v="Томилинская 23"/>
        <s v="Томилинская 26"/>
        <s v="Томилинская 27"/>
        <s v="Томилинская 28"/>
        <s v="Томилинская 33 "/>
        <s v="Томилинская 7"/>
        <s v="Угрешская 26-а"/>
        <s v="Угрешская 28"/>
        <s v="Шама 6"/>
        <s v="Шама 8"/>
        <s v="Шама 9"/>
        <s v="Школьная 5"/>
        <s v="Академика Лаврентьева 1"/>
        <s v="Академика Лаврентьева 11"/>
        <s v="Академика Лаврентьева 13"/>
        <s v="Академика Лаврентьева 21"/>
        <s v="Академика Лаврентьева 21а"/>
        <s v="Академика Лаврентьева 23"/>
        <s v="Академика Лаврентьева 25"/>
        <s v="Академика Лаврентьева 27"/>
        <s v="Академика Лаврентьева 29"/>
        <s v="Академика Лаврентьева 3"/>
        <s v="Академика Лаврентьева 5"/>
        <s v="Академика Лаврентьева 9"/>
        <s v="Дирижабельная 13"/>
        <s v="Дирижабельная 17"/>
        <s v="Дирижабельная 6к1"/>
        <s v="Московское шоссе 55 к2"/>
        <s v="Московское шоссе 57"/>
        <s v="Московское шоссе 57к1"/>
        <s v="Первомайская 42"/>
        <s v="Пр-т Пацаева 1"/>
        <s v="Пр-т Пацаева 3"/>
        <s v="Пр-т Пацаева 5"/>
        <s v="Спортивная 13"/>
        <s v="Спортивная 5"/>
        <s v="Спортивная 5к1"/>
        <s v="Спортивная 5к2"/>
        <s v="Спортивная 5к3"/>
        <s v="Спортивная 7"/>
        <s v="Спортивная 7а"/>
        <s v="Спортивная 9"/>
        <s v="Циолковского 7"/>
        <s v="Железнякова 14"/>
        <s v="Лихачевское шоссе 10"/>
        <s v="Лихачевское шоссе 10к1"/>
        <s v="Лихачевское шоссе 11а к1"/>
        <s v="Лихачевское шоссе 12"/>
        <s v="Лихачевское шоссе 13"/>
        <s v="Лихачевское шоссе 13к1"/>
        <s v="Лихачевское шоссе 13к2"/>
        <s v="Лихачевское шоссе 14"/>
        <s v="Лихачевское шоссе 1Б"/>
        <s v="Лихачевское шоссе 1В"/>
        <s v="Лихачевское шоссе 20к1"/>
        <s v="Лихачевское шоссе 20к3"/>
        <s v="Лихачевское шоссе 21"/>
        <s v="Лихачевское шоссе 33"/>
        <s v="Лихачевское шоссе 9"/>
        <s v="Молодежная 12"/>
        <s v="Молодежная 14к1"/>
        <s v="Молодежная 16"/>
        <s v="Молодежная 18"/>
        <s v="Молодежная 20"/>
        <s v="Молодежная 8"/>
        <s v="Парковая 36"/>
        <s v="Пр-т Пацаева 13"/>
        <s v="Пр-т Пацаева 17"/>
        <s v="9 Гвардейской дивизии, д.35"/>
        <s v="9 Гвардейской дивизии, д.36"/>
        <s v="9 Гвардейской дивизии, д.38"/>
        <s v="9 Гвардейской дивизии, д.40"/>
        <s v="9 Гвардейской дивизии, д.42"/>
        <s v="9 Гвардейской дивизии, д.47"/>
        <s v="9 Гвардейской дивизии, д.48"/>
        <s v="9 Гвардейской дивизии, д.55"/>
        <s v="9 Гвардейской дивизии, д.57"/>
        <s v="9 Гвардейской дивизии, д.58"/>
        <s v="9 Гвардейской дивизии, д.60"/>
        <s v="Адасько, д.2"/>
        <s v="Адасько, д.4"/>
        <s v="Адасько, д.4а"/>
        <s v="Ленина, д. 10"/>
        <s v="Ленина, д. 13"/>
        <s v="Ленина, д. 17"/>
        <s v="Ленина, д. 19"/>
        <s v="Ленина, д. 1а"/>
        <s v="Ленина, д.1"/>
        <s v="Ленина, д.2"/>
        <s v="Ленина, д.21"/>
        <s v="Ленина, д.25"/>
        <s v="Ленина, д.6"/>
        <s v="Ленина, д.7"/>
        <s v="Ленина, д.8"/>
        <s v="Ленина, д.8а"/>
        <s v="Рабочий проезд, д.4а"/>
        <s v="Рабочий проезд, д.5а"/>
        <s v="Рабочий проезд, д.З"/>
        <s v="1 Волоколамская 60-6"/>
        <s v="Больничная 14"/>
        <s v="Гагарина 16А"/>
        <s v="Гвардейская 11"/>
        <s v="Жукова 2"/>
        <s v="Керамическая 25"/>
        <s v="Керамическая 26"/>
        <s v="Комарова 10"/>
        <s v="Комарова 11"/>
        <s v="Курочкина 11"/>
        <s v="Курочкина 5"/>
        <s v="Курочкина 7"/>
        <s v="Курочкина 9"/>
        <s v="Мира 6"/>
        <s v="Мира 8"/>
        <s v="Ногина 3"/>
        <s v="Первомайская 1-1"/>
        <s v="Победы 1"/>
        <s v="Центральная пл. 1"/>
        <s v="Школьный проезд д.7А"/>
        <s v="Институтская, 11"/>
        <s v="Институтская, 13 к2"/>
        <s v="Институтская, 8а"/>
        <s v="Панфилова, 11"/>
        <s v="Панфилова, 27"/>
        <s v="Благовещенская, 12"/>
        <s v="Геологов, 2А"/>
        <s v="Геологов, 4 к2"/>
        <s v="Геологов, 4 к3"/>
        <s v="Ткацкой фабрики, 18"/>
        <s v="Ткацкой фабрики, 23"/>
        <s v="в-г Павшино, 17"/>
        <s v="в-г Павшино, 19"/>
        <s v="в-г Павшино, 2Б"/>
        <s v="Вокзальная, 11  к1"/>
        <s v="Вокзальная, 13  к1"/>
        <s v="Вокзальная, 15  к1"/>
        <s v="Вокзальная, 20"/>
        <s v="Вокзальная, 22"/>
        <s v="Вокзальная, 24"/>
        <s v="Вокзальная, 25"/>
        <s v="Вокзальная, 27"/>
        <s v="Вокзальная, 29"/>
        <s v="Заводская, 27"/>
        <s v="Ильинское ш, 1"/>
        <s v="Ильинское ш, 2"/>
        <s v="Ильинское ш, 2а"/>
        <s v="Ильинское ш, 4"/>
        <s v="Ильинское ш, 6"/>
        <s v="Королева, 2"/>
        <s v="Королева, 5"/>
        <s v="Королева, 7"/>
        <s v="Промышленная, 42"/>
        <s v="50 лет октября, 1"/>
        <s v="50 лет октября, 1а"/>
        <s v="50 лет октября, 2к37"/>
        <s v="50 лет октября, 3"/>
        <s v="50 лет октября, 3а"/>
        <s v="50 лет октября, 5"/>
        <s v="50 лет октября, 7"/>
        <s v="Дачная, 11"/>
        <s v="Железнодорожная, 1Б"/>
        <s v="Железнодорожная, 24"/>
        <s v="Железнодорожная, 26"/>
        <s v="Железнодорожная, 30"/>
        <s v="Железнодорожная, 34а"/>
        <s v="Железнодорожная, 38"/>
        <s v="Железнодорожная, 38а"/>
        <s v="Пушкинская, 19"/>
        <s v="Вилора Трифонова 1"/>
        <s v="Вилора Трифонова 3"/>
        <s v="Вилора Трифонова 4"/>
        <s v="Вилора Трифонова 6"/>
        <s v="Вилора Трифонова 7"/>
        <s v="Вилора Трифонова 8"/>
        <s v="Светлая 8"/>
        <s v="Светлая 9"/>
        <s v="Красногорский бульвар, д. 17"/>
        <s v="Красногорский бульвар, д. 17 '"/>
        <s v="Красногорский бульвар, д. 17 ''"/>
        <s v="Подмосковный бульвар, д.8"/>
        <s v="Подмосковный бульвар, д.8 ''"/>
        <s v="1-ый Панковский проезд 1 к2"/>
        <s v="1-ый Панковский проезд 1 кЗ"/>
        <s v="3-е Почтовое отделение 66"/>
        <s v="Кирова 12 (116 КВ-Л)"/>
        <s v="Космонавтов 27"/>
        <s v="Космонавтов 29"/>
        <s v="Космонавтов 38"/>
        <s v="Космонавтов 40"/>
        <s v="Космонавтов 42"/>
        <s v="Космонавтов 48"/>
        <s v="Космонавтов 52"/>
        <s v="Красноармейская 13"/>
        <s v="Московская 1"/>
        <s v="Московская 11"/>
        <s v="Московская 12"/>
        <s v="Московская 13"/>
        <s v="Московская 14"/>
        <s v="Московская 15"/>
        <s v="Московская 16"/>
        <s v="Московская 9"/>
        <s v="Московская З"/>
        <s v="Московская ЗА"/>
        <s v="Октябрьский пр-т 141"/>
        <s v="Октябрьский пр-т 329"/>
        <s v="Октябрьский пр-т 339А"/>
        <s v="п. Калинина 40"/>
        <s v="п. Калинина 42"/>
        <s v="п. Калинина 44"/>
        <s v="п.Вуги 26"/>
        <s v="Смирновская 15"/>
        <s v="Строителей 8-9"/>
        <s v="Шоссейная 1"/>
        <s v="Шоссейная 10"/>
        <s v="Шоссейная 8"/>
        <s v="Юбилейная 1"/>
        <s v="Юбилейная 12"/>
        <s v="Юбилейная 13Б"/>
        <s v="Юбилейная 17"/>
        <s v="Юбилейная 17А"/>
        <s v="Юбилейная 17Б"/>
        <s v="Юбилейная 2"/>
        <s v="Юбилейная 23"/>
        <s v="Юбилейная 24"/>
        <s v="Юбилейная 7А"/>
        <s v="Южная 10"/>
        <s v="Южная 11"/>
        <s v="Южная 13"/>
        <s v="Южная 17"/>
        <s v="Южная 17А"/>
        <s v="Южная 18"/>
        <s v="Южная 21"/>
        <s v="Южная 28"/>
        <s v="Южная 6"/>
        <s v="Южная 8"/>
        <s v="3-я Красногорская 33"/>
        <s v="3-я Красногорская 34"/>
        <s v="8 Марта 53"/>
        <s v="8 Марта 55"/>
        <s v="8 Марта 57"/>
        <s v="Воинов-Интернационалистов 14"/>
        <s v="Воинов-Интернационалистов 21"/>
        <s v="Инициативная 67"/>
        <s v="Инициативная 68"/>
        <s v="Комсомольский np-т 5"/>
        <s v="Комсомольский пр-т 11"/>
        <s v="Комсомольский пр-т 11А"/>
        <s v="Комсомольский пр-т 7"/>
        <s v="Митрофанова 18"/>
        <s v="Митрофанова 19"/>
        <s v="Митрофанова 2"/>
        <s v="Митрофанова 20"/>
        <s v="Митрофанова 21"/>
        <s v="Митрофанова 2А"/>
        <s v="Митрофанова 4А"/>
        <s v="Митрофанова 8Б"/>
        <s v="Михельсона 89"/>
        <s v="Михельсона 91"/>
        <s v="Побратимов 10"/>
        <s v="Побратимов 14"/>
        <s v="Побратимов 16"/>
        <s v="Побратимов 18"/>
        <s v="Побратимов 22"/>
        <s v="Побратимов 24"/>
        <s v="Побратимов 25"/>
        <s v="Побратимов 25А"/>
        <s v="Побратимов 26"/>
        <s v="Попова 19"/>
        <s v="Попова 28-4"/>
        <s v="Попова 34-1"/>
        <s v="Попова 44"/>
        <s v="Попова 46"/>
        <s v="Толстого 10 к1"/>
        <s v="Толстого 15"/>
        <s v="Толстого 17"/>
        <s v="Толстого 19"/>
        <s v="Черемухина 2"/>
        <s v="Черемухина 8 к2"/>
        <s v="Колпакова 28 к1"/>
        <s v="Колпакова 32 к2"/>
        <s v="Колпакова 34 к2"/>
        <s v="Колпакова 42 к2"/>
        <s v="Комарова 3"/>
        <s v="Комарова 5 "/>
        <s v="Летная 24 к1"/>
        <s v="Летная 24 к2"/>
        <s v="Летная 29 к2"/>
        <s v="Летная 42"/>
        <s v="Мира 29"/>
        <s v="Мира 31"/>
        <s v="Сукромка 19"/>
        <s v="Юбилейная 3"/>
        <s v="Юбилейная 34"/>
        <s v="Юбилейная 36 к2"/>
        <s v="Юбилейная 37 к2"/>
        <s v="Юбилейная 39 к2"/>
        <s v="Юбилейная 40 к2"/>
        <s v="1-я Крестьянская 1 к1"/>
        <s v="1-я Крестьянская 1 к2"/>
        <s v="1-я Крестьянская 2 к1"/>
        <s v="1-я Крестьянская 2 к3"/>
        <s v="1-я Крестьянская 4"/>
        <s v="Веры Волошиной 15"/>
        <s v="Веры Волошиной 17"/>
        <s v="Новомытищинский пр-т 78"/>
        <s v="Новомытищинский пр-т 82"/>
        <s v="Семашко 19"/>
        <s v="Семашко 23"/>
        <s v="Семашко 39"/>
        <s v="Семашко 4 к1"/>
        <s v="Семашко 4 к2 "/>
        <s v="Семашко 41"/>
        <s v="Семашко 43"/>
        <s v="Семашко 6 к3"/>
        <s v="Трудовая 14"/>
        <s v="Трудовая 14 к1"/>
        <s v="Трудовая 20 к1"/>
        <s v="Трудовая 20 к2"/>
        <s v="200 лет Города 1"/>
        <s v="28 Июня 1"/>
        <s v="28 Июня 1Б"/>
        <s v="28 Июня 5А"/>
        <s v="28 Июня 7"/>
        <s v="28 Июня 9"/>
        <s v="28 Июня 9А"/>
        <s v="2-я Малобуньковская 16"/>
        <s v="2-я Малобуньковская 18"/>
        <s v="Белякова 1"/>
        <s v="Белякова 11"/>
        <s v="Белякова 13"/>
        <s v="Белякова 17"/>
        <s v="Белякова 19"/>
        <s v="Белякова 2 к1"/>
        <s v="Белякова 2 к2"/>
        <s v="Белякова 2 к3"/>
        <s v="Белякова 21"/>
        <s v="Белякова 23"/>
        <s v="Белякова 25"/>
        <s v="Белякова 29"/>
        <s v="Белякова 3"/>
        <s v="Белякова 31"/>
        <s v="Белякова 33"/>
        <s v="Белякова 35"/>
        <s v="Белякова 35А"/>
        <s v="Белякова 5"/>
        <s v="Белякова 7"/>
        <s v="Белякова 9"/>
        <s v="Гаражная 1"/>
        <s v="Декабристов 10"/>
        <s v="Декабристов 12"/>
        <s v="Декабристов 14"/>
        <s v="Декабристов 1Г"/>
        <s v="Декабристов 1Д"/>
        <s v="Декабристов 3А"/>
        <s v="Декабристов 3Б"/>
        <s v="Декабристов 3В"/>
        <s v="Декабристов 3Г"/>
        <s v="Декабристов 5Б"/>
        <s v="Декабристов 6"/>
        <s v="Декабристов 7"/>
        <s v="Декабристов 8"/>
        <s v="Декабристов 92"/>
        <s v="Жарова 1"/>
        <s v="Краснослободская 13"/>
        <s v="Краснослободская 15"/>
        <s v="Новая 12"/>
        <s v="Текстелей 33"/>
        <s v="Текстелей 35"/>
        <s v="1-й Истомкинский пр-д 11"/>
        <s v="1-й Истомкинский пр-д 41"/>
        <s v="3 Интернационала 139"/>
        <s v="3 Интернационала 141"/>
        <s v="3 Интернационала 171"/>
        <s v="3 Интернационала 222"/>
        <s v="3 Интернационала 224"/>
        <s v="3 Интернационала 82"/>
        <s v="3 Интернационала 84"/>
        <s v="3 Интернационала 88"/>
        <s v="3 Интернационала 90"/>
        <s v="Бабушкина 1"/>
        <s v="Бабушкина 10Б"/>
        <s v="Бабушкина 3"/>
        <s v="Климова 25"/>
        <s v="Климова 38"/>
        <s v="Климова 40"/>
        <s v="Комсомольская 20"/>
        <s v="Комсомольская 22"/>
        <s v="Комсомольская 24"/>
        <s v="Комсомольская 76"/>
        <s v="Комсомольская 78"/>
        <s v="Комсомольская 80"/>
        <s v="Комсомольская 82"/>
        <s v="Комсомольская 88"/>
        <s v="Красноармейская 4"/>
        <s v="Лебедевой 4"/>
        <s v="Патриаршая 17"/>
        <s v="Радченко 6"/>
        <s v="Радченко 8"/>
        <s v="Советская 1"/>
        <s v="Советская 32"/>
        <s v="Трудовая 6"/>
        <s v="Трудовая 8"/>
        <s v="Юбилейная 10"/>
        <s v="Юбилейная 16"/>
        <s v="Юбилейная 4"/>
        <s v="Юбилейная 8"/>
        <s v="Верхне-Пролетарская 16"/>
        <s v="Комсомольская 16к1"/>
        <s v="Комсомольская 16к2"/>
        <s v="Комсомольская 16к3"/>
        <s v="Комсомольская 18 "/>
        <s v="Комсомольская 2"/>
        <s v="Комсомольская 20 "/>
        <s v="Комсомольская 3"/>
        <s v="Комсомольская 7"/>
        <s v="Сосновая 14 "/>
        <s v="Сосновая 22"/>
        <s v="Сосновая 24"/>
        <s v="Сосновая 28"/>
        <s v="Сосновая 30"/>
        <s v="Союзная 2"/>
        <s v="Союзная 32"/>
        <s v="Союзная 32 А"/>
        <s v="Союзная 36"/>
        <s v="Баковская 4 "/>
        <s v="б-р Маршала Крылова 1"/>
        <s v="б-р Маршала Крылова 27"/>
        <s v="б-р Маршала Крылова 3"/>
        <s v="Вокзальная 11"/>
        <s v="Вокзальная 13 "/>
        <s v="Вокзальная 17"/>
        <s v="Вокзальная 51"/>
        <s v="Вокзальная 7"/>
        <s v="Вокзальная 9"/>
        <s v="Говорова 40"/>
        <s v="Говорова 8"/>
        <s v="Говорова 8А"/>
        <s v="Красногорское шоссе 4 "/>
        <s v="Можайское ш. 108А"/>
        <s v="Можайское ш. 136"/>
        <s v="Можайское ш. 36"/>
        <s v="Можайское ш. 40"/>
        <s v="Можайское ш. 42"/>
        <s v="Можайское ш. 44"/>
        <s v="Можайское ш. 46"/>
        <s v="Можайское ш. 62"/>
        <s v="Можайское ш. 64 "/>
        <s v="Ново-Спортивная 10"/>
        <s v="Чикина 17 "/>
        <s v="б-р Любы Новоселовой 1"/>
        <s v="б-р Любы Новоселовой 10"/>
        <s v="б-р Любы Новоселовой 10А"/>
        <s v="б-р Любы Новоселовой 11"/>
        <s v="б-р Любы Новоселовой 2А"/>
        <s v="б-р Любы Новоселовой 2к1"/>
        <s v="б-р Любы Новоселовой 2к2"/>
        <s v="б-р Любы Новоселовой 4А"/>
        <s v="б-р Любы Новоселовой 4к1"/>
        <s v="б-р Любы Новоселовой 4к2"/>
        <s v="б-р Любы Новоселовой 9"/>
        <s v="Маршала Бирюзова 10к2"/>
        <s v="Маршала Бирюзова 12"/>
        <s v="Маршала Бирюзова 2"/>
        <s v="Маршала Бирюзова 24к1"/>
        <s v="Маршала Бирюзова 24к2"/>
        <s v="Маршала Бирюзова 26"/>
        <s v="Маршала Бирюзова 28к2"/>
        <s v="Маршала Бирюзова 30А "/>
        <s v="Маршала Бирюзова 30Б "/>
        <s v="Маршала Жукова 25к2"/>
        <s v="Маршала Жукова 27к2"/>
        <s v="Маршала Жукова 49"/>
        <s v="Маршала Жукова 7"/>
        <s v="Садовая 26 "/>
        <s v="Садовая 30"/>
        <s v="Северная 12 "/>
        <s v="Северная 14 "/>
        <s v="Северная 16 "/>
        <s v="Северная 24 "/>
        <s v="Северная 26 "/>
        <s v="Северная 30 "/>
        <s v="Северная 32"/>
        <s v="Северная 4 "/>
        <s v="Северная 6 "/>
        <s v="Северная 62"/>
        <s v="Северная 8 "/>
        <s v="Березовая 1"/>
        <s v="Березовая 11"/>
        <s v="Березовая 2"/>
        <s v="Березовая 5"/>
        <s v="Березовая 6"/>
        <s v="Березовая 7"/>
        <s v="Березовая 8"/>
        <s v="Березовая 9"/>
        <s v="ВНИИССОК 6"/>
        <s v="ВНИИССОК 9"/>
        <s v="Дружбы 1"/>
        <s v="Дружбы 10"/>
        <s v="Дружбы 17"/>
        <s v="Дружбы 19"/>
        <s v="Дружбы 21"/>
        <s v="Дружбы 23"/>
        <s v="Дружбы 27"/>
        <s v="Дружбы 4"/>
        <s v="Дружбы 5"/>
        <s v="Дружбы 6"/>
        <s v="Дружбы 7"/>
        <s v="Дружбы 9"/>
        <s v="Рябиновая 1"/>
        <s v="Рябиновая 3"/>
        <s v="Рябиновая 4"/>
        <s v="Бородинская 22 "/>
        <s v="Курчатова 19 "/>
        <s v="Сосновая 12"/>
        <s v="Сосновая 2 к1"/>
        <s v="Сосновая 2 к2"/>
        <s v="Сосновая 2 к3"/>
        <s v="Сосновая 8А"/>
        <s v="Циолковского 1 "/>
        <s v="Циолковского 10-6"/>
        <s v="Циолковского 17Б"/>
        <s v="9 Мая 10"/>
        <s v="9 Мая 12"/>
        <s v="9 Мая 14"/>
        <s v="9 Мая 16"/>
        <s v="9 Мая 17"/>
        <s v="9 Мая 18А"/>
        <s v="9 Мая 18Б"/>
        <s v="Марии Рубцовой 1 к3"/>
        <s v="Марии Рубцовой 1 к4"/>
        <s v="Марии Рубцовой 1 к5"/>
        <s v="Мельникова 10"/>
        <s v="Мельникова 2-1 к1"/>
        <s v="Мельникова 2-1 к2"/>
        <s v="Мельникова 4"/>
        <s v="Родионова 11"/>
        <s v="Родионова 12"/>
        <s v="Родионова 13-18"/>
        <s v="Родионова 2"/>
        <s v="Родионова 2А"/>
        <s v="Родионова 4"/>
        <s v="Родионова 9"/>
        <s v="Родионова 9А"/>
        <s v="9 Мая 6"/>
        <s v="9 Мая 7"/>
        <s v="9 Мая 8"/>
        <s v="9 Мая 9"/>
        <s v="Дружбы 12"/>
        <s v="Дружбы 14"/>
        <s v="Дружбы 8А"/>
        <s v="Лавочкина 2"/>
        <s v="Лавочкина 23"/>
        <s v="Нагорное шоссе 1А"/>
        <s v="Юбилейный проспект 60"/>
        <s v="Юбилейный проспект 74"/>
        <s v="Юбилейный проспект 82"/>
        <s v="Юбилейный пр-т 10"/>
        <s v="Юбилейный пр-т 20"/>
        <s v="Юбилейный пр-т 22"/>
        <s v="Юбилейный пр-т 48"/>
        <s v="Юбилейный пр-т 50"/>
        <s v="Юбилейный пр-т 80"/>
        <s v="Бабакина 2А"/>
        <s v="Бабакина 2Б"/>
        <s v="Куркинское шоссе 12"/>
        <s v="Куркинское шоссе 14"/>
        <s v="Куркинское шоссе 16"/>
        <s v="Куркинское шоссе 20"/>
        <s v="Куркинское шоссе 22"/>
        <s v="Куркинское шоссе 24"/>
        <s v="Куркинское шоссе 26"/>
        <s v="Куркинское шоссе 6"/>
        <s v="Машинцева 3"/>
        <s v="Машинцева 3А"/>
        <s v="Машинцева 5"/>
        <s v="Машинцева 7"/>
        <s v="Машинцева 9"/>
        <s v="Молодёжная 20"/>
        <s v="Молодёжная 22"/>
        <s v="Молодёжная 24"/>
        <s v="Молодёжная 26"/>
        <s v="Молодёжная 30"/>
        <s v="Молодёжная 30А"/>
        <s v="Молодёжная 32"/>
        <s v="Молодёжная 36"/>
        <s v="Панфилова 4"/>
        <s v="Строителей  10"/>
        <s v="Строителей 3"/>
        <s v="Строителей 4"/>
        <s v="Строителей 4А"/>
        <s v="Строителей 6"/>
        <s v="Строителей 6А"/>
        <s v="Строителей 7"/>
        <s v="Строителей 8"/>
        <s v="Юбилейный проспект 33-2"/>
        <s v="Юбилейный проспект 49"/>
        <s v="Юбилейный проспект 51"/>
        <s v="Юбилейный пр-т 5"/>
        <s v="Юбилейный пр-т 9-1"/>
        <s v="Бабакина 1-6"/>
        <s v="Бабакина 4"/>
        <s v="Бабакина 5"/>
        <s v="Бабакина 8"/>
        <s v="Куркинское шоссе 7"/>
        <s v="Молодёжная 1"/>
        <s v="Молодёжная 10"/>
        <s v="Молодёжная 2"/>
        <s v="Молодёжная 3"/>
        <s v="Молодёжная 4"/>
        <s v="Молодёжная 5"/>
        <s v="Молодёжная 6"/>
        <s v="Панфилова 10"/>
        <s v="Панфилова 11"/>
        <s v="Панфилова 13"/>
        <s v="Панфилова 15"/>
        <s v="Панфилова 16"/>
        <s v="Панфилова 17"/>
        <s v="Панфилова 18"/>
        <s v="Панфилова 8"/>
        <s v="Панфилова 9"/>
        <s v="8 Марта 2"/>
        <s v="Аптечная 3"/>
        <s v="Аптечная 7"/>
        <s v="Ватутина 11"/>
        <s v="Ватутина 13"/>
        <s v="Ватутина 3"/>
        <s v="Ватутина 5"/>
        <s v="Гоголя 15"/>
        <s v="Гоголя 19"/>
        <s v="Гоголя 21"/>
        <s v="Гоголя 5А"/>
        <s v="Гоголя 7"/>
        <s v="Калинина 3А"/>
        <s v="Кирова 13"/>
        <s v="Кирова 14"/>
        <s v="Кирова 15"/>
        <s v="Кирова 18"/>
        <s v="Кирова 19А"/>
        <s v="Кирова 26"/>
        <s v="Кирова 28"/>
        <s v="Кирова 5"/>
        <s v="Кирова 6А"/>
        <s v="Кирова 7"/>
        <s v="Кирова 9"/>
        <s v="Кольцевая 4"/>
        <s v="Кудрявцева 4"/>
        <s v="Кудрявцева 5"/>
        <s v="Кудрявцева 8"/>
        <s v="Ленинградская 5-40"/>
        <s v="Ленинградская 9А"/>
        <s v="Ленинский проспект 10"/>
        <s v="Ленинский проспект 12"/>
        <s v="Марии Расковой 5"/>
        <s v="Маяковского 11"/>
        <s v="Маяковского 13"/>
        <s v="Маяковского 2"/>
        <s v="Маяковского 5"/>
        <s v="Маяковского 7"/>
        <s v="Мичурина 12"/>
        <s v="Мичурина 14"/>
        <s v="Мичурина 16"/>
        <s v="Мичурина 18"/>
        <s v="Московская 32Б"/>
        <s v="Проспект Мира 1"/>
        <s v="Проспект Мира 3"/>
        <s v="Спартаковская 12"/>
        <s v="Чапаева 11"/>
        <s v="Чапаева 9"/>
        <s v="Энгельса 19"/>
        <s v="Энгельса 20"/>
        <s v="Энгельса 21"/>
        <s v="Энгельса 25"/>
        <s v="Юннатов 1"/>
        <s v="Юннатов 2"/>
        <s v="Юннатов 3"/>
        <s v="Юннатов 5"/>
        <s v="Библиотечная 4"/>
        <s v="Зелёная 15А"/>
        <s v="Зелёная 16"/>
        <s v="Зелёная 20"/>
        <s v="Зелёная 21"/>
        <s v="Зелёная 4"/>
        <s v="Зелёная 9"/>
        <s v="Нахимова 8"/>
        <s v="Пожарского 12"/>
        <s v="Пожарского 14"/>
        <s v="Пожарского 16"/>
        <s v="Пожарского 18"/>
        <s v="Пожарского 18А"/>
        <s v="Пожарского 20"/>
        <s v="Пожарского 27"/>
        <s v="Пожарского 29"/>
        <s v="Пожарского 4"/>
        <s v="Пожарского 6"/>
        <s v="Совхозная 4"/>
        <s v="Совхозная 4А"/>
        <s v="Совхозная 4Б"/>
        <s v="Подрезково Жаринова 10"/>
        <s v="Подрезково Железнодорожная 1"/>
        <s v="Подрезково Московская 1"/>
        <s v="Подрезково Московская 2"/>
        <s v="Подрезково Московская 3"/>
        <s v="Подрезково Новозаводская 1"/>
        <s v="Подрезково Новозаводская 2"/>
        <s v="Подрезково Новозаводская 3"/>
        <s v="Подрезково Новозаводская 4"/>
        <s v="Подрезково Новозаводская 5А"/>
        <s v="Подрезково Новозаводская 6"/>
        <s v="Подрезково Новозаводская 7"/>
        <s v="Подрезково Новозаводская 8"/>
        <s v="Подрезково Новозаводская 9"/>
        <s v="Подрезково Советская 2"/>
        <s v="Подрезково Советская 7"/>
        <s v="Подрезково Школьная 1"/>
        <s v="Сходня 1-ый Дачный пер 11"/>
        <s v="Сходня Вишневая 12"/>
        <s v="Сходня Мичурина 26"/>
        <s v="Сходня Мичурина 28"/>
        <s v="Сходня Новая 1"/>
        <s v="Сходня Юбилейный пр. 10"/>
        <s v="Сходня Юбилейный пр. 12"/>
        <s v="Сходня Юбилейный пр. 6"/>
        <s v="8 Марта 11"/>
        <s v="8-е Марта 16"/>
        <s v="8-е Марта 7"/>
        <s v="Краснознаменская 1"/>
        <s v="Ленина 6"/>
        <s v="Московская 138 к1"/>
        <s v="Московская 138 к2"/>
        <s v="Московская 138 к3"/>
        <s v="пл. Ленина 1"/>
        <s v="Пролетарский пр-т 2 "/>
        <s v="Пролетарский пр-т 2А"/>
        <s v="Пролетарский пр-т 3"/>
        <s v="Пролетарский пр-т 5"/>
        <s v="Пролетарский пр-т 5А"/>
        <s v="Пролетарский пр-т 5Б"/>
        <s v="Пролетарский пр-т 7"/>
        <s v="Пролетарский пр-т 9-1"/>
        <s v="Пролетарский пр-т 9-3"/>
        <s v="Пустовская 12"/>
        <s v="Пустовская 16 "/>
        <s v="Пустовская 18"/>
        <s v="Пустовская 6"/>
        <s v="Свирская 2"/>
        <s v="Свирская 4"/>
        <s v="Свирская 6"/>
        <s v="Центральная 9"/>
        <s v="Центральная 92"/>
        <s v="Центральная 96 к1"/>
        <s v="Шмидта 6"/>
        <s v="Шмидта 9"/>
        <s v="60 лет Октября 2Б"/>
        <s v="Заречная 4"/>
        <s v="Заречная 5"/>
        <s v="Заречная 5Б"/>
        <s v="Заречная 6"/>
        <s v="Комсомольская 1А"/>
        <s v="Комсомольская 2А"/>
        <s v="Комсомольская 6"/>
        <s v="Космодемьянская 10"/>
        <s v="Космодемьянская 12"/>
        <s v="Неделина 16"/>
        <s v="Неделина 18"/>
        <s v="Неделина 22"/>
        <s v="Пролетарский пр-т 11"/>
        <s v="Пролетарский пр-т 12"/>
        <s v="Сиреневая 4А"/>
        <s v="Талсинская 16"/>
        <s v="Талсинская 18"/>
        <s v="Талсинская 2"/>
        <s v="Талсинская 20"/>
        <s v="Талсинская 2А"/>
        <s v="Талсинская 4"/>
        <s v="Талсинская 4А"/>
        <s v="Талсинская 6"/>
        <s v="Талсинская 8"/>
        <s v="Талсинская 8А"/>
        <s v="Бахчиванджи 3"/>
        <s v="Жуковского 4"/>
        <s v="Жуковского 5"/>
        <s v="Циолковского 6"/>
        <s v="Восточная 1"/>
        <s v="Восточная 2"/>
        <s v="Восточная 3"/>
        <s v="Восточная 4"/>
        <s v="Восточная 6А"/>
        <s v="Золотухи 8"/>
        <s v="Золотухи 8 к1"/>
        <s v="Карла Маркса 15А"/>
        <s v="Карла Маркса 17А"/>
        <s v="Карла Маркса 46А"/>
        <s v="Комсомольская 4"/>
        <s v="Корнеева 2А"/>
        <s v="Корнеева 6А"/>
        <s v="Октябрьская 5"/>
        <s v="Пр. Восточный 25"/>
        <s v="Спортивная 25"/>
        <s v="Спортивная 27"/>
        <s v="Спортивная 29"/>
        <s v="Спортивная 43"/>
        <s v="Спортивная 43А"/>
        <s v="Спортивная 45"/>
        <s v="Спортивная 45А"/>
        <s v="Спортивная 47"/>
        <s v="Спортивная 47А"/>
        <s v="Спортивная 47Б"/>
        <s v="Юбилейная 11"/>
        <s v="Юбилейная 13"/>
        <s v="Юбилейная 15"/>
        <s v="Юбилейная 1А"/>
        <s v="Юбилейная 5"/>
        <s v="Юбилейная 7"/>
        <s v="Юбилейная 9"/>
        <s v="Второва 10"/>
        <s v="Второва 2"/>
        <s v="Второва 4"/>
        <s v="Второва 6"/>
        <s v="Второва 8"/>
        <s v="Жулябина 18"/>
        <s v="Жулябина 18А"/>
        <s v="Жулябина 20"/>
        <s v="Жулябина 22"/>
        <s v="Ногинское шоссе 10"/>
        <s v="Ногинское шоссе 12"/>
        <s v="Ногинское шоссе 16"/>
        <s v="Ногинское шоссе 18"/>
        <s v="Ногинское шоссе 18А"/>
        <s v="Ногинское шоссе 20"/>
        <s v="Ногинское шоссе 20А"/>
        <s v="Ногинское шоссе 4"/>
        <s v="Ногинское шоссе 6"/>
        <s v="Ногинское шоссе 8"/>
        <s v="Первомайская 08Б"/>
        <s v="Первомайская 10"/>
        <s v="Первомайская 12"/>
        <s v="Первомайская 6Б"/>
        <s v="Первомайская 6В"/>
        <s v="Пр. Ленина 1"/>
        <s v="Пр. Ленина 1А"/>
        <s v="Пр. Ленина 1Б"/>
        <s v="Пр. Ленина 2"/>
        <s v="Пр. Ленина 2 к1"/>
        <s v="Пр. Ленина 2 к2"/>
        <s v="Пр. Ленина 2 к3"/>
        <s v="Пр. Ленина 2 к4"/>
        <s v="Пр. Ленина 3"/>
        <s v="Пр. Ленина 3 к2"/>
        <s v="Пр. Ленина 7"/>
        <s v="Пушкина 25А"/>
        <s v="Пушкина 35"/>
        <s v="Пушкина 36"/>
        <s v="Мира 18"/>
        <s v="Мира 20"/>
        <s v="Мира 22"/>
        <s v="Мира 24Б"/>
        <s v="Мира 26"/>
        <s v="Мира 30"/>
        <s v="Победы 13 к2"/>
        <s v="Победы 13 к3"/>
        <s v="Победы 13 к4"/>
        <s v="Победы 13 к5"/>
        <s v="Победы 14 к1"/>
        <s v="Победы 15 к1"/>
        <s v="Победы 15 к2"/>
        <s v="Победы 15 к3"/>
        <s v="Победы 2 к1"/>
        <s v="Победы 2 к1А"/>
        <s v="Победы 24 к2"/>
        <s v="Победы 6 к3"/>
        <s v="Победы 6 к4"/>
        <s v="Победы 8 к1"/>
        <s v="Радио 17"/>
        <s v="Тевосяна 10"/>
        <s v="Тевосяна 10А"/>
        <s v="Тевосяна 10Б"/>
        <s v="Тевосяна 12А"/>
        <s v="Тевосяна 12Б"/>
        <s v="Тевосяна 14"/>
        <s v="Тевосяна 14А"/>
        <s v="Тевосяна 16"/>
        <s v="Тевосяна 16Б"/>
        <s v="Фрязевское шоссе 50"/>
        <s v="Бульвар Победы 4"/>
        <s v="Бульвар Победы 4А"/>
        <s v="Бульвар Победы 4Б"/>
        <s v="Журавлева 11 к1"/>
        <s v="Журавлева 11 к2"/>
        <s v="Журавлева 13 к1"/>
        <s v="Журавлева 13 к2"/>
        <s v="Журавлева 13 к3"/>
        <s v="Журавлева 19 к1"/>
        <s v="Журавлева 23"/>
        <s v="Западная 10А"/>
        <s v="Западная 12Б"/>
        <s v="Западная 14"/>
        <s v="Западная 18"/>
        <s v="Западная 18А"/>
        <s v="Западная 18Б"/>
        <s v="Западная 20 к2"/>
        <s v="Западная 20 к3"/>
        <s v="Западная 22 к1"/>
        <s v="Западная 22 к2"/>
        <s v="Западная 22 к3"/>
        <s v="Западная 24"/>
        <s v="Западная 2А"/>
        <s v="Западная 3А"/>
        <s v="Западная 4Б"/>
        <s v="Западная 6Б"/>
        <s v="пр.Южный 1 к6"/>
        <s v="пр.Южный 17 к1"/>
        <s v="пр.Южный 7 к6"/>
        <s v="пр.Южный 7 к7"/>
        <s v="пр.Южный 9 к4"/>
        <s v="Ялагина 10"/>
        <s v="Ялагина 10А"/>
        <s v="Ялагина 16"/>
        <s v="Ялагина 18"/>
        <s v="Ялагина 18А"/>
        <s v="Ялагина 24"/>
        <s v="Ялагина 26"/>
        <s v="Ялагина 26А"/>
        <s v="Ялагина 5"/>
        <s v="Ялагина 5А"/>
        <s v="Ялагина 5Б"/>
        <s v="Ялагина 8"/>
        <s v="Солнечная 16" u="1"/>
        <s v="Текстильщиков 13" u="1"/>
        <s v="Пр. Ленина 5" u="1"/>
        <s v="Свердлова 33" u="1"/>
        <s v="Московский б-р 5" u="1"/>
        <s v="Свердлова 43" u="1"/>
        <s v="Орджоникидзе 5" u="1"/>
        <s v="Зелёная 15" u="1"/>
        <s v="Орджоникидзе 4" u="1"/>
        <s v="Юбилейная 33" u="1"/>
        <s v="Спортивная 15" u="1"/>
        <s v="Солнечная 17" u="1"/>
        <s v="Подрезково Школьная  1-2" u="1"/>
        <s v="Профсоюзная 102/47" u="1"/>
        <s v="Зелёная 10" u="1"/>
        <s v="Молодёжная 14-30" u="1"/>
        <s v="Спортивная 17" u="1"/>
        <s v="Солнечная 1" u="1"/>
        <s v="Зелёная 30" u="1"/>
        <s v="Леснова 3к1" u="1"/>
        <s v="Солнечная 5" u="1"/>
        <s v="Солнечная 6" u="1"/>
        <s v="Солнечная 9" u="1"/>
        <s v="Солнечная 18" u="1"/>
        <s v="Орджоникидзе 21" u="1"/>
        <s v="Орджоникидзе 22" u="1"/>
        <s v="Свердлова 35" u="1"/>
        <s v="Свердлова 15\3" u="1"/>
        <s v="Заречная 9" u="1"/>
        <s v="Пр-т Пацаева 9" u="1"/>
        <s v="Профсоюзная 100" u="1"/>
        <s v="Веры Волошиной 22 к3 " u="1"/>
        <s v="Новый бульвар 22" u="1"/>
        <s v="Трубецкая 102" u="1"/>
        <s v="Солнечная 12" u="1"/>
        <s v="Московский б-р 3" u="1"/>
        <s v="Заречная 23" u="1"/>
        <s v="Свердлова 37" u="1"/>
        <s v="Московский б-р 7" u="1"/>
        <s v="Свердлова 47" u="1"/>
        <s v="Заречная 39" u="1"/>
        <s v="Свердлова 57" u="1"/>
        <s v="Заречная 14" u="1"/>
        <s v="Бабакина 7" u="1"/>
        <s v="Заречная 15" u="1"/>
        <s v="Заречная 16" u="1"/>
        <s v="Зелёная 6" u="1"/>
        <s v="Заречная 18" u="1"/>
        <s v="Крупешина 2" u="1"/>
        <s v="Журавлева 17" u="1"/>
        <s v="Звёздная 8" u="1"/>
        <s v="Свердлова 1" u="1"/>
        <s v="Солнечная 23" u="1"/>
        <s v="Зелёная 8" u="1"/>
        <s v="Говорова 38" u="1"/>
        <s v="Звёздная 2" u="1"/>
        <s v="Мира 24" u="1"/>
        <s v="Солнечная 14" u="1"/>
        <s v="Свердлова 31" u="1"/>
        <s v="Свердлова 41" u="1"/>
        <s v="Звёздная 12" u="1"/>
        <s v="Свердлова 39" u="1"/>
        <s v="Мира 23Б" u="1"/>
        <s v="Бутлерова 40 к1" u="1"/>
        <s v="Объединения 3" u="1"/>
        <s v="м-н Солнечный 2" u="1"/>
        <s v="Спортивная 11" u="1"/>
        <s v="м-н Солнечный 4" u="1"/>
        <s v="Мирской проезд 10" u="1"/>
        <s v="Мало-Буньковская 16" u="1"/>
        <s v="Мало-Буньковская 18" u="1"/>
        <s v="Бутлерова 4 к3" u="1"/>
        <s v="Объединения 5" u="1"/>
        <s v="Московский б-р 1\13" u="1"/>
        <s v="Текстильщиков 1" u="1"/>
        <s v="Лихачевское шоссе 7" u="1"/>
        <s v="Новый бульвар 20" u="1"/>
        <s v="Московская 24А" u="1"/>
        <s v="Текстильщиков 3" u="1"/>
        <s v="М-н Гагарина 11" u="1"/>
        <s v="М-н Гагарина 12" u="1"/>
      </sharedItems>
    </cacheField>
    <cacheField name="Кол-во стендов" numFmtId="0">
      <sharedItems containsSemiMixedTypes="0" containsString="0" containsNumber="1" containsInteger="1" minValue="1" maxValue="27" count="18">
        <n v="4"/>
        <n v="5"/>
        <n v="1"/>
        <n v="7"/>
        <n v="3"/>
        <n v="2"/>
        <n v="6"/>
        <n v="8"/>
        <n v="18"/>
        <n v="12"/>
        <n v="14"/>
        <n v="10"/>
        <n v="16"/>
        <n v="15"/>
        <n v="9"/>
        <n v="11"/>
        <n v="20"/>
        <n v="27"/>
      </sharedItems>
    </cacheField>
    <cacheField name="Дата начала РК (период 1мес)" numFmtId="0">
      <sharedItems count="8">
        <s v="с 6 числа"/>
        <s v="с 5 числа"/>
        <s v="с 4 числа"/>
        <s v="с 1 числа"/>
        <s v="с 8 числа"/>
        <s v="с 7 числа"/>
        <s v="с 3 числа"/>
        <s v="с 2 числа"/>
      </sharedItems>
    </cacheField>
    <cacheField name="Рекламный носитель" numFmtId="0">
      <sharedItems count="2">
        <s v="Закрытый стенд в лифте"/>
        <s v="Закрытый стенд в лифте/ (') лифтовых холлах/('') у подъезда"/>
      </sharedItems>
    </cacheField>
    <cacheField name="Сотрудник" numFmtId="0">
      <sharedItems containsSemiMixedTypes="0" containsString="0" containsNumber="1" containsInteger="1" minValue="2" maxValue="3" count="2"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x v="0"/>
    <n v="71"/>
    <x v="0"/>
    <n v="6390"/>
    <x v="0"/>
    <n v="9372"/>
    <x v="0"/>
    <n v="17395"/>
    <x v="0"/>
    <n v="31950"/>
  </r>
  <r>
    <x v="0"/>
    <x v="1"/>
    <x v="0"/>
    <n v="88"/>
    <x v="0"/>
    <n v="7920"/>
    <x v="0"/>
    <n v="11616"/>
    <x v="0"/>
    <n v="21560"/>
    <x v="0"/>
    <n v="39600"/>
  </r>
  <r>
    <x v="0"/>
    <x v="2"/>
    <x v="0"/>
    <n v="84"/>
    <x v="0"/>
    <n v="7560"/>
    <x v="0"/>
    <n v="11088"/>
    <x v="0"/>
    <n v="20580"/>
    <x v="0"/>
    <n v="37800"/>
  </r>
  <r>
    <x v="1"/>
    <x v="3"/>
    <x v="1"/>
    <n v="70"/>
    <x v="0"/>
    <n v="6300"/>
    <x v="0"/>
    <n v="9240"/>
    <x v="0"/>
    <n v="17150"/>
    <x v="0"/>
    <n v="31500"/>
  </r>
  <r>
    <x v="2"/>
    <x v="4"/>
    <x v="1"/>
    <n v="144"/>
    <x v="0"/>
    <n v="12960"/>
    <x v="0"/>
    <n v="19008"/>
    <x v="0"/>
    <n v="35280"/>
    <x v="0"/>
    <n v="64800"/>
  </r>
  <r>
    <x v="2"/>
    <x v="5"/>
    <x v="1"/>
    <n v="131"/>
    <x v="0"/>
    <n v="11790"/>
    <x v="0"/>
    <n v="17292"/>
    <x v="0"/>
    <n v="32095"/>
    <x v="0"/>
    <n v="58950"/>
  </r>
  <r>
    <x v="2"/>
    <x v="6"/>
    <x v="1"/>
    <n v="141"/>
    <x v="0"/>
    <n v="12690"/>
    <x v="0"/>
    <n v="18612"/>
    <x v="0"/>
    <n v="34545"/>
    <x v="0"/>
    <n v="63450"/>
  </r>
  <r>
    <x v="3"/>
    <x v="7"/>
    <x v="1"/>
    <n v="74"/>
    <x v="0"/>
    <n v="6660"/>
    <x v="0"/>
    <n v="9768"/>
    <x v="0"/>
    <n v="18130"/>
    <x v="0"/>
    <n v="33300"/>
  </r>
  <r>
    <x v="4"/>
    <x v="8"/>
    <x v="2"/>
    <n v="82"/>
    <x v="0"/>
    <n v="7380"/>
    <x v="0"/>
    <n v="10824"/>
    <x v="0"/>
    <n v="20090"/>
    <x v="0"/>
    <n v="36900"/>
  </r>
  <r>
    <x v="5"/>
    <x v="9"/>
    <x v="3"/>
    <n v="183"/>
    <x v="0"/>
    <n v="16470"/>
    <x v="0"/>
    <n v="24156"/>
    <x v="0"/>
    <n v="44835"/>
    <x v="0"/>
    <n v="82350"/>
  </r>
  <r>
    <x v="5"/>
    <x v="10"/>
    <x v="3"/>
    <n v="125"/>
    <x v="0"/>
    <n v="11250"/>
    <x v="0"/>
    <n v="16500"/>
    <x v="0"/>
    <n v="30625"/>
    <x v="0"/>
    <n v="56250"/>
  </r>
  <r>
    <x v="5"/>
    <x v="11"/>
    <x v="3"/>
    <n v="147"/>
    <x v="0"/>
    <n v="13230"/>
    <x v="0"/>
    <n v="19404"/>
    <x v="0"/>
    <n v="36015"/>
    <x v="0"/>
    <n v="66150"/>
  </r>
  <r>
    <x v="6"/>
    <x v="12"/>
    <x v="4"/>
    <n v="123"/>
    <x v="0"/>
    <n v="11070"/>
    <x v="0"/>
    <n v="16236"/>
    <x v="0"/>
    <n v="30135"/>
    <x v="0"/>
    <n v="55350"/>
  </r>
  <r>
    <x v="6"/>
    <x v="13"/>
    <x v="4"/>
    <n v="131"/>
    <x v="0"/>
    <n v="11790"/>
    <x v="0"/>
    <n v="17292"/>
    <x v="0"/>
    <n v="32095"/>
    <x v="0"/>
    <n v="58950"/>
  </r>
  <r>
    <x v="7"/>
    <x v="14"/>
    <x v="3"/>
    <n v="148"/>
    <x v="0"/>
    <n v="13320"/>
    <x v="0"/>
    <n v="19536"/>
    <x v="0"/>
    <n v="36260"/>
    <x v="0"/>
    <n v="66600"/>
  </r>
  <r>
    <x v="8"/>
    <x v="15"/>
    <x v="3"/>
    <n v="114"/>
    <x v="0"/>
    <n v="10260"/>
    <x v="0"/>
    <n v="15048"/>
    <x v="0"/>
    <n v="27930"/>
    <x v="0"/>
    <n v="51300"/>
  </r>
  <r>
    <x v="8"/>
    <x v="16"/>
    <x v="3"/>
    <n v="86"/>
    <x v="0"/>
    <n v="7740"/>
    <x v="0"/>
    <n v="11352"/>
    <x v="0"/>
    <n v="21070"/>
    <x v="0"/>
    <n v="38700"/>
  </r>
  <r>
    <x v="9"/>
    <x v="17"/>
    <x v="5"/>
    <n v="69"/>
    <x v="0"/>
    <n v="6210"/>
    <x v="0"/>
    <n v="9108"/>
    <x v="0"/>
    <n v="16905"/>
    <x v="0"/>
    <n v="31050"/>
  </r>
  <r>
    <x v="9"/>
    <x v="18"/>
    <x v="5"/>
    <n v="61"/>
    <x v="0"/>
    <n v="5490"/>
    <x v="0"/>
    <n v="8052"/>
    <x v="0"/>
    <n v="14945"/>
    <x v="0"/>
    <n v="27450"/>
  </r>
  <r>
    <x v="10"/>
    <x v="19"/>
    <x v="5"/>
    <n v="17"/>
    <x v="0"/>
    <n v="1530"/>
    <x v="1"/>
    <n v="2380"/>
    <x v="1"/>
    <n v="4420"/>
    <x v="1"/>
    <n v="8330"/>
  </r>
  <r>
    <x v="10"/>
    <x v="20"/>
    <x v="5"/>
    <n v="26"/>
    <x v="0"/>
    <n v="2340"/>
    <x v="1"/>
    <n v="3640"/>
    <x v="1"/>
    <n v="6760"/>
    <x v="1"/>
    <n v="12740"/>
  </r>
  <r>
    <x v="10"/>
    <x v="21"/>
    <x v="1"/>
    <n v="55"/>
    <x v="0"/>
    <n v="4950"/>
    <x v="1"/>
    <n v="7700"/>
    <x v="1"/>
    <n v="14300"/>
    <x v="1"/>
    <n v="26950"/>
  </r>
  <r>
    <x v="10"/>
    <x v="22"/>
    <x v="5"/>
    <n v="39"/>
    <x v="0"/>
    <n v="3510"/>
    <x v="1"/>
    <n v="5460"/>
    <x v="1"/>
    <n v="10140"/>
    <x v="1"/>
    <n v="19110"/>
  </r>
  <r>
    <x v="10"/>
    <x v="23"/>
    <x v="5"/>
    <n v="78"/>
    <x v="0"/>
    <n v="7020"/>
    <x v="1"/>
    <n v="10920"/>
    <x v="1"/>
    <n v="20280"/>
    <x v="1"/>
    <n v="38220"/>
  </r>
  <r>
    <x v="11"/>
    <x v="24"/>
    <x v="1"/>
    <n v="28"/>
    <x v="0"/>
    <n v="2520"/>
    <x v="1"/>
    <n v="3920"/>
    <x v="1"/>
    <n v="7280"/>
    <x v="1"/>
    <n v="13720"/>
  </r>
  <r>
    <x v="11"/>
    <x v="24"/>
    <x v="1"/>
    <n v="45"/>
    <x v="0"/>
    <n v="4050"/>
    <x v="1"/>
    <n v="6300"/>
    <x v="1"/>
    <n v="11700"/>
    <x v="1"/>
    <n v="22050"/>
  </r>
  <r>
    <x v="12"/>
    <x v="25"/>
    <x v="6"/>
    <n v="136"/>
    <x v="0"/>
    <n v="12240"/>
    <x v="0"/>
    <n v="17952"/>
    <x v="0"/>
    <n v="33320"/>
    <x v="0"/>
    <n v="61200"/>
  </r>
  <r>
    <x v="12"/>
    <x v="26"/>
    <x v="6"/>
    <n v="112"/>
    <x v="0"/>
    <n v="10080"/>
    <x v="0"/>
    <n v="14784"/>
    <x v="0"/>
    <n v="27440"/>
    <x v="0"/>
    <n v="50400"/>
  </r>
  <r>
    <x v="13"/>
    <x v="27"/>
    <x v="7"/>
    <n v="61"/>
    <x v="0"/>
    <n v="5490"/>
    <x v="0"/>
    <n v="8052"/>
    <x v="0"/>
    <n v="14945"/>
    <x v="0"/>
    <n v="27450"/>
  </r>
  <r>
    <x v="13"/>
    <x v="28"/>
    <x v="7"/>
    <n v="52"/>
    <x v="0"/>
    <n v="4680"/>
    <x v="0"/>
    <n v="6864"/>
    <x v="0"/>
    <n v="12740"/>
    <x v="0"/>
    <n v="23400"/>
  </r>
  <r>
    <x v="14"/>
    <x v="29"/>
    <x v="7"/>
    <n v="187"/>
    <x v="0"/>
    <n v="16830"/>
    <x v="0"/>
    <n v="24684"/>
    <x v="0"/>
    <n v="45815"/>
    <x v="0"/>
    <n v="84150"/>
  </r>
  <r>
    <x v="14"/>
    <x v="30"/>
    <x v="7"/>
    <n v="123"/>
    <x v="0"/>
    <n v="11070"/>
    <x v="0"/>
    <n v="16236"/>
    <x v="0"/>
    <n v="30135"/>
    <x v="0"/>
    <n v="55350"/>
  </r>
  <r>
    <x v="15"/>
    <x v="31"/>
    <x v="3"/>
    <n v="63"/>
    <x v="0"/>
    <n v="5670"/>
    <x v="0"/>
    <n v="8316"/>
    <x v="0"/>
    <n v="15435"/>
    <x v="0"/>
    <n v="28350"/>
  </r>
  <r>
    <x v="15"/>
    <x v="32"/>
    <x v="3"/>
    <n v="91"/>
    <x v="0"/>
    <n v="8190"/>
    <x v="0"/>
    <n v="12012"/>
    <x v="0"/>
    <n v="22295"/>
    <x v="0"/>
    <n v="40950"/>
  </r>
  <r>
    <x v="15"/>
    <x v="33"/>
    <x v="3"/>
    <n v="80"/>
    <x v="0"/>
    <n v="7200"/>
    <x v="0"/>
    <n v="10560"/>
    <x v="0"/>
    <n v="19600"/>
    <x v="0"/>
    <n v="36000"/>
  </r>
  <r>
    <x v="15"/>
    <x v="34"/>
    <x v="3"/>
    <n v="108"/>
    <x v="0"/>
    <n v="9720"/>
    <x v="0"/>
    <n v="14256"/>
    <x v="0"/>
    <n v="26460"/>
    <x v="0"/>
    <n v="48600"/>
  </r>
  <r>
    <x v="16"/>
    <x v="35"/>
    <x v="1"/>
    <n v="29"/>
    <x v="1"/>
    <n v="0"/>
    <x v="0"/>
    <n v="3828"/>
    <x v="0"/>
    <n v="7105"/>
    <x v="0"/>
    <n v="13050"/>
  </r>
  <r>
    <x v="17"/>
    <x v="36"/>
    <x v="7"/>
    <n v="96"/>
    <x v="0"/>
    <n v="8640"/>
    <x v="0"/>
    <n v="12672"/>
    <x v="0"/>
    <n v="23520"/>
    <x v="0"/>
    <n v="43200"/>
  </r>
  <r>
    <x v="17"/>
    <x v="37"/>
    <x v="7"/>
    <n v="79"/>
    <x v="0"/>
    <n v="7110"/>
    <x v="0"/>
    <n v="10428"/>
    <x v="0"/>
    <n v="19355"/>
    <x v="0"/>
    <n v="35550"/>
  </r>
  <r>
    <x v="17"/>
    <x v="38"/>
    <x v="7"/>
    <n v="128"/>
    <x v="0"/>
    <n v="11520"/>
    <x v="0"/>
    <n v="16896"/>
    <x v="0"/>
    <n v="31360"/>
    <x v="0"/>
    <n v="57600"/>
  </r>
  <r>
    <x v="17"/>
    <x v="39"/>
    <x v="7"/>
    <n v="111"/>
    <x v="0"/>
    <n v="9990"/>
    <x v="0"/>
    <n v="14652"/>
    <x v="0"/>
    <n v="27195"/>
    <x v="0"/>
    <n v="49950"/>
  </r>
  <r>
    <x v="17"/>
    <x v="40"/>
    <x v="7"/>
    <n v="87"/>
    <x v="0"/>
    <n v="7830"/>
    <x v="0"/>
    <n v="11484"/>
    <x v="0"/>
    <n v="21315"/>
    <x v="0"/>
    <n v="39150"/>
  </r>
  <r>
    <x v="17"/>
    <x v="41"/>
    <x v="7"/>
    <n v="81"/>
    <x v="0"/>
    <n v="7290"/>
    <x v="0"/>
    <n v="10692"/>
    <x v="0"/>
    <n v="19845"/>
    <x v="0"/>
    <n v="36450"/>
  </r>
  <r>
    <x v="17"/>
    <x v="42"/>
    <x v="7"/>
    <n v="64"/>
    <x v="0"/>
    <n v="5760"/>
    <x v="0"/>
    <n v="8448"/>
    <x v="0"/>
    <n v="15680"/>
    <x v="0"/>
    <n v="28800"/>
  </r>
  <r>
    <x v="18"/>
    <x v="43"/>
    <x v="4"/>
    <n v="94"/>
    <x v="0"/>
    <n v="8460"/>
    <x v="0"/>
    <n v="12408"/>
    <x v="0"/>
    <n v="23030"/>
    <x v="0"/>
    <n v="42300"/>
  </r>
  <r>
    <x v="18"/>
    <x v="44"/>
    <x v="4"/>
    <n v="119"/>
    <x v="0"/>
    <n v="10710"/>
    <x v="0"/>
    <n v="15708"/>
    <x v="0"/>
    <n v="29155"/>
    <x v="0"/>
    <n v="53550"/>
  </r>
  <r>
    <x v="18"/>
    <x v="45"/>
    <x v="4"/>
    <n v="20"/>
    <x v="0"/>
    <n v="1800"/>
    <x v="0"/>
    <n v="2640"/>
    <x v="0"/>
    <n v="4900"/>
    <x v="0"/>
    <n v="9000"/>
  </r>
  <r>
    <x v="19"/>
    <x v="46"/>
    <x v="1"/>
    <n v="146"/>
    <x v="0"/>
    <n v="13140"/>
    <x v="0"/>
    <n v="19272"/>
    <x v="0"/>
    <n v="35770"/>
    <x v="0"/>
    <n v="65700"/>
  </r>
  <r>
    <x v="19"/>
    <x v="47"/>
    <x v="1"/>
    <n v="179"/>
    <x v="0"/>
    <n v="16110"/>
    <x v="0"/>
    <n v="23628"/>
    <x v="0"/>
    <n v="43855"/>
    <x v="0"/>
    <n v="80550"/>
  </r>
  <r>
    <x v="19"/>
    <x v="48"/>
    <x v="1"/>
    <n v="95"/>
    <x v="0"/>
    <n v="8550"/>
    <x v="0"/>
    <n v="12540"/>
    <x v="0"/>
    <n v="23275"/>
    <x v="0"/>
    <n v="42750"/>
  </r>
  <r>
    <x v="19"/>
    <x v="49"/>
    <x v="1"/>
    <n v="150"/>
    <x v="0"/>
    <n v="13500"/>
    <x v="0"/>
    <n v="19800"/>
    <x v="0"/>
    <n v="36750"/>
    <x v="0"/>
    <n v="6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42">
  <r>
    <x v="0"/>
    <x v="0"/>
    <x v="0"/>
    <x v="0"/>
    <x v="0"/>
    <x v="0"/>
    <x v="0"/>
    <x v="0"/>
    <x v="0"/>
  </r>
  <r>
    <x v="0"/>
    <x v="0"/>
    <x v="0"/>
    <x v="0"/>
    <x v="1"/>
    <x v="0"/>
    <x v="0"/>
    <x v="0"/>
    <x v="0"/>
  </r>
  <r>
    <x v="0"/>
    <x v="0"/>
    <x v="0"/>
    <x v="0"/>
    <x v="2"/>
    <x v="1"/>
    <x v="0"/>
    <x v="0"/>
    <x v="0"/>
  </r>
  <r>
    <x v="0"/>
    <x v="0"/>
    <x v="0"/>
    <x v="0"/>
    <x v="3"/>
    <x v="2"/>
    <x v="0"/>
    <x v="0"/>
    <x v="0"/>
  </r>
  <r>
    <x v="0"/>
    <x v="0"/>
    <x v="0"/>
    <x v="0"/>
    <x v="4"/>
    <x v="0"/>
    <x v="0"/>
    <x v="0"/>
    <x v="0"/>
  </r>
  <r>
    <x v="0"/>
    <x v="0"/>
    <x v="0"/>
    <x v="0"/>
    <x v="5"/>
    <x v="2"/>
    <x v="0"/>
    <x v="0"/>
    <x v="0"/>
  </r>
  <r>
    <x v="0"/>
    <x v="0"/>
    <x v="0"/>
    <x v="0"/>
    <x v="6"/>
    <x v="3"/>
    <x v="0"/>
    <x v="0"/>
    <x v="0"/>
  </r>
  <r>
    <x v="0"/>
    <x v="0"/>
    <x v="0"/>
    <x v="0"/>
    <x v="7"/>
    <x v="4"/>
    <x v="0"/>
    <x v="0"/>
    <x v="0"/>
  </r>
  <r>
    <x v="0"/>
    <x v="0"/>
    <x v="0"/>
    <x v="0"/>
    <x v="8"/>
    <x v="4"/>
    <x v="0"/>
    <x v="0"/>
    <x v="0"/>
  </r>
  <r>
    <x v="0"/>
    <x v="0"/>
    <x v="0"/>
    <x v="0"/>
    <x v="9"/>
    <x v="5"/>
    <x v="0"/>
    <x v="0"/>
    <x v="0"/>
  </r>
  <r>
    <x v="0"/>
    <x v="0"/>
    <x v="0"/>
    <x v="0"/>
    <x v="10"/>
    <x v="5"/>
    <x v="0"/>
    <x v="0"/>
    <x v="0"/>
  </r>
  <r>
    <x v="0"/>
    <x v="0"/>
    <x v="0"/>
    <x v="0"/>
    <x v="11"/>
    <x v="5"/>
    <x v="0"/>
    <x v="0"/>
    <x v="0"/>
  </r>
  <r>
    <x v="0"/>
    <x v="0"/>
    <x v="0"/>
    <x v="0"/>
    <x v="12"/>
    <x v="5"/>
    <x v="0"/>
    <x v="0"/>
    <x v="0"/>
  </r>
  <r>
    <x v="0"/>
    <x v="0"/>
    <x v="0"/>
    <x v="0"/>
    <x v="13"/>
    <x v="5"/>
    <x v="0"/>
    <x v="0"/>
    <x v="0"/>
  </r>
  <r>
    <x v="0"/>
    <x v="0"/>
    <x v="0"/>
    <x v="0"/>
    <x v="14"/>
    <x v="5"/>
    <x v="0"/>
    <x v="0"/>
    <x v="0"/>
  </r>
  <r>
    <x v="0"/>
    <x v="0"/>
    <x v="0"/>
    <x v="0"/>
    <x v="15"/>
    <x v="5"/>
    <x v="0"/>
    <x v="0"/>
    <x v="0"/>
  </r>
  <r>
    <x v="0"/>
    <x v="0"/>
    <x v="0"/>
    <x v="0"/>
    <x v="16"/>
    <x v="5"/>
    <x v="0"/>
    <x v="0"/>
    <x v="0"/>
  </r>
  <r>
    <x v="0"/>
    <x v="0"/>
    <x v="0"/>
    <x v="0"/>
    <x v="17"/>
    <x v="6"/>
    <x v="0"/>
    <x v="0"/>
    <x v="0"/>
  </r>
  <r>
    <x v="0"/>
    <x v="0"/>
    <x v="0"/>
    <x v="0"/>
    <x v="18"/>
    <x v="7"/>
    <x v="0"/>
    <x v="0"/>
    <x v="0"/>
  </r>
  <r>
    <x v="0"/>
    <x v="0"/>
    <x v="0"/>
    <x v="0"/>
    <x v="19"/>
    <x v="5"/>
    <x v="0"/>
    <x v="0"/>
    <x v="0"/>
  </r>
  <r>
    <x v="0"/>
    <x v="0"/>
    <x v="0"/>
    <x v="0"/>
    <x v="20"/>
    <x v="1"/>
    <x v="0"/>
    <x v="0"/>
    <x v="0"/>
  </r>
  <r>
    <x v="0"/>
    <x v="0"/>
    <x v="0"/>
    <x v="0"/>
    <x v="21"/>
    <x v="5"/>
    <x v="0"/>
    <x v="0"/>
    <x v="0"/>
  </r>
  <r>
    <x v="0"/>
    <x v="0"/>
    <x v="0"/>
    <x v="1"/>
    <x v="22"/>
    <x v="8"/>
    <x v="0"/>
    <x v="0"/>
    <x v="0"/>
  </r>
  <r>
    <x v="0"/>
    <x v="0"/>
    <x v="0"/>
    <x v="1"/>
    <x v="23"/>
    <x v="5"/>
    <x v="0"/>
    <x v="0"/>
    <x v="0"/>
  </r>
  <r>
    <x v="0"/>
    <x v="0"/>
    <x v="0"/>
    <x v="1"/>
    <x v="24"/>
    <x v="5"/>
    <x v="0"/>
    <x v="0"/>
    <x v="0"/>
  </r>
  <r>
    <x v="0"/>
    <x v="0"/>
    <x v="0"/>
    <x v="1"/>
    <x v="25"/>
    <x v="5"/>
    <x v="0"/>
    <x v="0"/>
    <x v="0"/>
  </r>
  <r>
    <x v="0"/>
    <x v="0"/>
    <x v="0"/>
    <x v="1"/>
    <x v="26"/>
    <x v="6"/>
    <x v="0"/>
    <x v="0"/>
    <x v="0"/>
  </r>
  <r>
    <x v="0"/>
    <x v="0"/>
    <x v="0"/>
    <x v="1"/>
    <x v="27"/>
    <x v="9"/>
    <x v="0"/>
    <x v="0"/>
    <x v="0"/>
  </r>
  <r>
    <x v="0"/>
    <x v="0"/>
    <x v="0"/>
    <x v="1"/>
    <x v="28"/>
    <x v="4"/>
    <x v="0"/>
    <x v="0"/>
    <x v="0"/>
  </r>
  <r>
    <x v="0"/>
    <x v="0"/>
    <x v="0"/>
    <x v="1"/>
    <x v="29"/>
    <x v="0"/>
    <x v="0"/>
    <x v="0"/>
    <x v="0"/>
  </r>
  <r>
    <x v="0"/>
    <x v="0"/>
    <x v="0"/>
    <x v="1"/>
    <x v="30"/>
    <x v="0"/>
    <x v="0"/>
    <x v="0"/>
    <x v="0"/>
  </r>
  <r>
    <x v="0"/>
    <x v="0"/>
    <x v="0"/>
    <x v="1"/>
    <x v="31"/>
    <x v="4"/>
    <x v="0"/>
    <x v="0"/>
    <x v="0"/>
  </r>
  <r>
    <x v="0"/>
    <x v="0"/>
    <x v="0"/>
    <x v="1"/>
    <x v="32"/>
    <x v="4"/>
    <x v="0"/>
    <x v="0"/>
    <x v="0"/>
  </r>
  <r>
    <x v="0"/>
    <x v="0"/>
    <x v="0"/>
    <x v="1"/>
    <x v="33"/>
    <x v="6"/>
    <x v="0"/>
    <x v="0"/>
    <x v="0"/>
  </r>
  <r>
    <x v="0"/>
    <x v="0"/>
    <x v="0"/>
    <x v="1"/>
    <x v="34"/>
    <x v="5"/>
    <x v="0"/>
    <x v="0"/>
    <x v="0"/>
  </r>
  <r>
    <x v="0"/>
    <x v="0"/>
    <x v="0"/>
    <x v="1"/>
    <x v="35"/>
    <x v="0"/>
    <x v="0"/>
    <x v="0"/>
    <x v="0"/>
  </r>
  <r>
    <x v="0"/>
    <x v="0"/>
    <x v="0"/>
    <x v="1"/>
    <x v="36"/>
    <x v="2"/>
    <x v="0"/>
    <x v="0"/>
    <x v="0"/>
  </r>
  <r>
    <x v="0"/>
    <x v="0"/>
    <x v="0"/>
    <x v="1"/>
    <x v="37"/>
    <x v="0"/>
    <x v="0"/>
    <x v="0"/>
    <x v="0"/>
  </r>
  <r>
    <x v="0"/>
    <x v="0"/>
    <x v="0"/>
    <x v="1"/>
    <x v="38"/>
    <x v="5"/>
    <x v="0"/>
    <x v="0"/>
    <x v="0"/>
  </r>
  <r>
    <x v="0"/>
    <x v="0"/>
    <x v="0"/>
    <x v="1"/>
    <x v="39"/>
    <x v="5"/>
    <x v="0"/>
    <x v="0"/>
    <x v="0"/>
  </r>
  <r>
    <x v="0"/>
    <x v="0"/>
    <x v="0"/>
    <x v="1"/>
    <x v="40"/>
    <x v="5"/>
    <x v="0"/>
    <x v="0"/>
    <x v="0"/>
  </r>
  <r>
    <x v="0"/>
    <x v="0"/>
    <x v="0"/>
    <x v="1"/>
    <x v="41"/>
    <x v="5"/>
    <x v="0"/>
    <x v="0"/>
    <x v="0"/>
  </r>
  <r>
    <x v="0"/>
    <x v="0"/>
    <x v="0"/>
    <x v="1"/>
    <x v="42"/>
    <x v="5"/>
    <x v="0"/>
    <x v="0"/>
    <x v="0"/>
  </r>
  <r>
    <x v="0"/>
    <x v="0"/>
    <x v="0"/>
    <x v="1"/>
    <x v="43"/>
    <x v="5"/>
    <x v="0"/>
    <x v="0"/>
    <x v="0"/>
  </r>
  <r>
    <x v="0"/>
    <x v="0"/>
    <x v="0"/>
    <x v="2"/>
    <x v="44"/>
    <x v="5"/>
    <x v="0"/>
    <x v="0"/>
    <x v="0"/>
  </r>
  <r>
    <x v="0"/>
    <x v="0"/>
    <x v="0"/>
    <x v="2"/>
    <x v="45"/>
    <x v="5"/>
    <x v="0"/>
    <x v="0"/>
    <x v="0"/>
  </r>
  <r>
    <x v="0"/>
    <x v="0"/>
    <x v="0"/>
    <x v="2"/>
    <x v="46"/>
    <x v="5"/>
    <x v="0"/>
    <x v="0"/>
    <x v="0"/>
  </r>
  <r>
    <x v="0"/>
    <x v="0"/>
    <x v="0"/>
    <x v="2"/>
    <x v="47"/>
    <x v="5"/>
    <x v="0"/>
    <x v="0"/>
    <x v="0"/>
  </r>
  <r>
    <x v="0"/>
    <x v="0"/>
    <x v="0"/>
    <x v="2"/>
    <x v="48"/>
    <x v="0"/>
    <x v="0"/>
    <x v="0"/>
    <x v="0"/>
  </r>
  <r>
    <x v="0"/>
    <x v="0"/>
    <x v="0"/>
    <x v="2"/>
    <x v="49"/>
    <x v="2"/>
    <x v="0"/>
    <x v="0"/>
    <x v="0"/>
  </r>
  <r>
    <x v="0"/>
    <x v="0"/>
    <x v="0"/>
    <x v="2"/>
    <x v="50"/>
    <x v="5"/>
    <x v="0"/>
    <x v="0"/>
    <x v="0"/>
  </r>
  <r>
    <x v="0"/>
    <x v="0"/>
    <x v="0"/>
    <x v="2"/>
    <x v="51"/>
    <x v="2"/>
    <x v="0"/>
    <x v="0"/>
    <x v="0"/>
  </r>
  <r>
    <x v="0"/>
    <x v="0"/>
    <x v="0"/>
    <x v="2"/>
    <x v="52"/>
    <x v="2"/>
    <x v="0"/>
    <x v="0"/>
    <x v="0"/>
  </r>
  <r>
    <x v="0"/>
    <x v="0"/>
    <x v="0"/>
    <x v="2"/>
    <x v="53"/>
    <x v="2"/>
    <x v="0"/>
    <x v="0"/>
    <x v="0"/>
  </r>
  <r>
    <x v="0"/>
    <x v="0"/>
    <x v="0"/>
    <x v="2"/>
    <x v="54"/>
    <x v="2"/>
    <x v="0"/>
    <x v="0"/>
    <x v="0"/>
  </r>
  <r>
    <x v="0"/>
    <x v="0"/>
    <x v="0"/>
    <x v="2"/>
    <x v="55"/>
    <x v="0"/>
    <x v="0"/>
    <x v="0"/>
    <x v="0"/>
  </r>
  <r>
    <x v="0"/>
    <x v="0"/>
    <x v="0"/>
    <x v="2"/>
    <x v="56"/>
    <x v="4"/>
    <x v="0"/>
    <x v="0"/>
    <x v="0"/>
  </r>
  <r>
    <x v="0"/>
    <x v="0"/>
    <x v="0"/>
    <x v="2"/>
    <x v="57"/>
    <x v="4"/>
    <x v="0"/>
    <x v="0"/>
    <x v="0"/>
  </r>
  <r>
    <x v="0"/>
    <x v="0"/>
    <x v="0"/>
    <x v="2"/>
    <x v="58"/>
    <x v="5"/>
    <x v="0"/>
    <x v="0"/>
    <x v="0"/>
  </r>
  <r>
    <x v="0"/>
    <x v="0"/>
    <x v="0"/>
    <x v="2"/>
    <x v="59"/>
    <x v="0"/>
    <x v="0"/>
    <x v="0"/>
    <x v="0"/>
  </r>
  <r>
    <x v="0"/>
    <x v="0"/>
    <x v="0"/>
    <x v="2"/>
    <x v="60"/>
    <x v="5"/>
    <x v="0"/>
    <x v="0"/>
    <x v="0"/>
  </r>
  <r>
    <x v="0"/>
    <x v="0"/>
    <x v="0"/>
    <x v="2"/>
    <x v="61"/>
    <x v="5"/>
    <x v="0"/>
    <x v="0"/>
    <x v="0"/>
  </r>
  <r>
    <x v="0"/>
    <x v="0"/>
    <x v="0"/>
    <x v="2"/>
    <x v="62"/>
    <x v="0"/>
    <x v="0"/>
    <x v="0"/>
    <x v="0"/>
  </r>
  <r>
    <x v="0"/>
    <x v="0"/>
    <x v="0"/>
    <x v="2"/>
    <x v="63"/>
    <x v="6"/>
    <x v="0"/>
    <x v="0"/>
    <x v="0"/>
  </r>
  <r>
    <x v="0"/>
    <x v="0"/>
    <x v="0"/>
    <x v="2"/>
    <x v="64"/>
    <x v="0"/>
    <x v="0"/>
    <x v="0"/>
    <x v="0"/>
  </r>
  <r>
    <x v="0"/>
    <x v="0"/>
    <x v="0"/>
    <x v="2"/>
    <x v="65"/>
    <x v="0"/>
    <x v="0"/>
    <x v="0"/>
    <x v="0"/>
  </r>
  <r>
    <x v="0"/>
    <x v="0"/>
    <x v="0"/>
    <x v="2"/>
    <x v="66"/>
    <x v="3"/>
    <x v="0"/>
    <x v="0"/>
    <x v="0"/>
  </r>
  <r>
    <x v="0"/>
    <x v="0"/>
    <x v="0"/>
    <x v="2"/>
    <x v="67"/>
    <x v="9"/>
    <x v="0"/>
    <x v="0"/>
    <x v="0"/>
  </r>
  <r>
    <x v="0"/>
    <x v="0"/>
    <x v="0"/>
    <x v="2"/>
    <x v="68"/>
    <x v="1"/>
    <x v="0"/>
    <x v="0"/>
    <x v="0"/>
  </r>
  <r>
    <x v="0"/>
    <x v="0"/>
    <x v="0"/>
    <x v="2"/>
    <x v="69"/>
    <x v="4"/>
    <x v="0"/>
    <x v="0"/>
    <x v="0"/>
  </r>
  <r>
    <x v="0"/>
    <x v="0"/>
    <x v="1"/>
    <x v="3"/>
    <x v="70"/>
    <x v="6"/>
    <x v="1"/>
    <x v="0"/>
    <x v="1"/>
  </r>
  <r>
    <x v="0"/>
    <x v="0"/>
    <x v="1"/>
    <x v="3"/>
    <x v="71"/>
    <x v="7"/>
    <x v="1"/>
    <x v="0"/>
    <x v="1"/>
  </r>
  <r>
    <x v="0"/>
    <x v="0"/>
    <x v="1"/>
    <x v="3"/>
    <x v="72"/>
    <x v="0"/>
    <x v="1"/>
    <x v="0"/>
    <x v="1"/>
  </r>
  <r>
    <x v="0"/>
    <x v="0"/>
    <x v="1"/>
    <x v="3"/>
    <x v="73"/>
    <x v="10"/>
    <x v="1"/>
    <x v="0"/>
    <x v="1"/>
  </r>
  <r>
    <x v="0"/>
    <x v="0"/>
    <x v="1"/>
    <x v="3"/>
    <x v="74"/>
    <x v="6"/>
    <x v="1"/>
    <x v="0"/>
    <x v="1"/>
  </r>
  <r>
    <x v="0"/>
    <x v="0"/>
    <x v="1"/>
    <x v="3"/>
    <x v="75"/>
    <x v="7"/>
    <x v="1"/>
    <x v="0"/>
    <x v="1"/>
  </r>
  <r>
    <x v="0"/>
    <x v="0"/>
    <x v="1"/>
    <x v="3"/>
    <x v="76"/>
    <x v="6"/>
    <x v="1"/>
    <x v="0"/>
    <x v="1"/>
  </r>
  <r>
    <x v="0"/>
    <x v="0"/>
    <x v="1"/>
    <x v="3"/>
    <x v="77"/>
    <x v="10"/>
    <x v="1"/>
    <x v="0"/>
    <x v="1"/>
  </r>
  <r>
    <x v="0"/>
    <x v="0"/>
    <x v="1"/>
    <x v="3"/>
    <x v="78"/>
    <x v="0"/>
    <x v="1"/>
    <x v="0"/>
    <x v="1"/>
  </r>
  <r>
    <x v="0"/>
    <x v="1"/>
    <x v="2"/>
    <x v="4"/>
    <x v="79"/>
    <x v="5"/>
    <x v="1"/>
    <x v="0"/>
    <x v="1"/>
  </r>
  <r>
    <x v="0"/>
    <x v="1"/>
    <x v="2"/>
    <x v="4"/>
    <x v="80"/>
    <x v="6"/>
    <x v="1"/>
    <x v="0"/>
    <x v="1"/>
  </r>
  <r>
    <x v="0"/>
    <x v="1"/>
    <x v="2"/>
    <x v="4"/>
    <x v="81"/>
    <x v="1"/>
    <x v="1"/>
    <x v="0"/>
    <x v="1"/>
  </r>
  <r>
    <x v="0"/>
    <x v="1"/>
    <x v="2"/>
    <x v="4"/>
    <x v="82"/>
    <x v="5"/>
    <x v="1"/>
    <x v="0"/>
    <x v="1"/>
  </r>
  <r>
    <x v="0"/>
    <x v="1"/>
    <x v="2"/>
    <x v="4"/>
    <x v="83"/>
    <x v="7"/>
    <x v="1"/>
    <x v="0"/>
    <x v="1"/>
  </r>
  <r>
    <x v="0"/>
    <x v="1"/>
    <x v="2"/>
    <x v="4"/>
    <x v="84"/>
    <x v="3"/>
    <x v="1"/>
    <x v="0"/>
    <x v="1"/>
  </r>
  <r>
    <x v="0"/>
    <x v="1"/>
    <x v="2"/>
    <x v="4"/>
    <x v="85"/>
    <x v="9"/>
    <x v="1"/>
    <x v="0"/>
    <x v="1"/>
  </r>
  <r>
    <x v="0"/>
    <x v="1"/>
    <x v="2"/>
    <x v="4"/>
    <x v="86"/>
    <x v="5"/>
    <x v="1"/>
    <x v="0"/>
    <x v="1"/>
  </r>
  <r>
    <x v="0"/>
    <x v="1"/>
    <x v="2"/>
    <x v="4"/>
    <x v="87"/>
    <x v="11"/>
    <x v="1"/>
    <x v="0"/>
    <x v="1"/>
  </r>
  <r>
    <x v="0"/>
    <x v="1"/>
    <x v="2"/>
    <x v="4"/>
    <x v="88"/>
    <x v="0"/>
    <x v="1"/>
    <x v="0"/>
    <x v="1"/>
  </r>
  <r>
    <x v="0"/>
    <x v="1"/>
    <x v="2"/>
    <x v="4"/>
    <x v="89"/>
    <x v="6"/>
    <x v="1"/>
    <x v="0"/>
    <x v="1"/>
  </r>
  <r>
    <x v="0"/>
    <x v="1"/>
    <x v="2"/>
    <x v="4"/>
    <x v="90"/>
    <x v="7"/>
    <x v="1"/>
    <x v="0"/>
    <x v="1"/>
  </r>
  <r>
    <x v="0"/>
    <x v="1"/>
    <x v="2"/>
    <x v="4"/>
    <x v="91"/>
    <x v="11"/>
    <x v="1"/>
    <x v="0"/>
    <x v="1"/>
  </r>
  <r>
    <x v="0"/>
    <x v="1"/>
    <x v="2"/>
    <x v="4"/>
    <x v="92"/>
    <x v="11"/>
    <x v="1"/>
    <x v="0"/>
    <x v="1"/>
  </r>
  <r>
    <x v="0"/>
    <x v="1"/>
    <x v="2"/>
    <x v="4"/>
    <x v="93"/>
    <x v="0"/>
    <x v="1"/>
    <x v="0"/>
    <x v="1"/>
  </r>
  <r>
    <x v="0"/>
    <x v="1"/>
    <x v="2"/>
    <x v="4"/>
    <x v="94"/>
    <x v="12"/>
    <x v="1"/>
    <x v="0"/>
    <x v="1"/>
  </r>
  <r>
    <x v="0"/>
    <x v="1"/>
    <x v="2"/>
    <x v="4"/>
    <x v="95"/>
    <x v="4"/>
    <x v="1"/>
    <x v="0"/>
    <x v="1"/>
  </r>
  <r>
    <x v="0"/>
    <x v="1"/>
    <x v="2"/>
    <x v="4"/>
    <x v="96"/>
    <x v="6"/>
    <x v="1"/>
    <x v="0"/>
    <x v="1"/>
  </r>
  <r>
    <x v="0"/>
    <x v="1"/>
    <x v="2"/>
    <x v="4"/>
    <x v="97"/>
    <x v="13"/>
    <x v="1"/>
    <x v="0"/>
    <x v="1"/>
  </r>
  <r>
    <x v="0"/>
    <x v="1"/>
    <x v="2"/>
    <x v="4"/>
    <x v="98"/>
    <x v="7"/>
    <x v="1"/>
    <x v="0"/>
    <x v="1"/>
  </r>
  <r>
    <x v="0"/>
    <x v="1"/>
    <x v="2"/>
    <x v="5"/>
    <x v="99"/>
    <x v="0"/>
    <x v="1"/>
    <x v="0"/>
    <x v="1"/>
  </r>
  <r>
    <x v="0"/>
    <x v="1"/>
    <x v="2"/>
    <x v="5"/>
    <x v="100"/>
    <x v="7"/>
    <x v="1"/>
    <x v="0"/>
    <x v="1"/>
  </r>
  <r>
    <x v="0"/>
    <x v="1"/>
    <x v="2"/>
    <x v="5"/>
    <x v="101"/>
    <x v="6"/>
    <x v="1"/>
    <x v="0"/>
    <x v="1"/>
  </r>
  <r>
    <x v="0"/>
    <x v="1"/>
    <x v="2"/>
    <x v="5"/>
    <x v="102"/>
    <x v="11"/>
    <x v="1"/>
    <x v="0"/>
    <x v="1"/>
  </r>
  <r>
    <x v="0"/>
    <x v="1"/>
    <x v="2"/>
    <x v="5"/>
    <x v="103"/>
    <x v="6"/>
    <x v="1"/>
    <x v="0"/>
    <x v="1"/>
  </r>
  <r>
    <x v="0"/>
    <x v="1"/>
    <x v="2"/>
    <x v="5"/>
    <x v="104"/>
    <x v="5"/>
    <x v="1"/>
    <x v="0"/>
    <x v="1"/>
  </r>
  <r>
    <x v="0"/>
    <x v="1"/>
    <x v="2"/>
    <x v="5"/>
    <x v="105"/>
    <x v="6"/>
    <x v="1"/>
    <x v="0"/>
    <x v="1"/>
  </r>
  <r>
    <x v="0"/>
    <x v="1"/>
    <x v="2"/>
    <x v="5"/>
    <x v="106"/>
    <x v="0"/>
    <x v="1"/>
    <x v="0"/>
    <x v="1"/>
  </r>
  <r>
    <x v="0"/>
    <x v="1"/>
    <x v="2"/>
    <x v="5"/>
    <x v="107"/>
    <x v="6"/>
    <x v="1"/>
    <x v="0"/>
    <x v="1"/>
  </r>
  <r>
    <x v="0"/>
    <x v="1"/>
    <x v="2"/>
    <x v="5"/>
    <x v="108"/>
    <x v="0"/>
    <x v="1"/>
    <x v="0"/>
    <x v="1"/>
  </r>
  <r>
    <x v="0"/>
    <x v="1"/>
    <x v="2"/>
    <x v="5"/>
    <x v="109"/>
    <x v="5"/>
    <x v="1"/>
    <x v="0"/>
    <x v="1"/>
  </r>
  <r>
    <x v="0"/>
    <x v="1"/>
    <x v="2"/>
    <x v="5"/>
    <x v="110"/>
    <x v="6"/>
    <x v="1"/>
    <x v="0"/>
    <x v="1"/>
  </r>
  <r>
    <x v="0"/>
    <x v="1"/>
    <x v="2"/>
    <x v="5"/>
    <x v="111"/>
    <x v="14"/>
    <x v="1"/>
    <x v="0"/>
    <x v="1"/>
  </r>
  <r>
    <x v="0"/>
    <x v="1"/>
    <x v="2"/>
    <x v="5"/>
    <x v="112"/>
    <x v="5"/>
    <x v="1"/>
    <x v="0"/>
    <x v="1"/>
  </r>
  <r>
    <x v="0"/>
    <x v="1"/>
    <x v="2"/>
    <x v="5"/>
    <x v="113"/>
    <x v="11"/>
    <x v="1"/>
    <x v="0"/>
    <x v="1"/>
  </r>
  <r>
    <x v="0"/>
    <x v="1"/>
    <x v="2"/>
    <x v="5"/>
    <x v="114"/>
    <x v="5"/>
    <x v="1"/>
    <x v="0"/>
    <x v="1"/>
  </r>
  <r>
    <x v="0"/>
    <x v="1"/>
    <x v="2"/>
    <x v="5"/>
    <x v="115"/>
    <x v="6"/>
    <x v="1"/>
    <x v="0"/>
    <x v="1"/>
  </r>
  <r>
    <x v="0"/>
    <x v="1"/>
    <x v="2"/>
    <x v="5"/>
    <x v="116"/>
    <x v="5"/>
    <x v="1"/>
    <x v="0"/>
    <x v="1"/>
  </r>
  <r>
    <x v="0"/>
    <x v="1"/>
    <x v="2"/>
    <x v="5"/>
    <x v="117"/>
    <x v="11"/>
    <x v="1"/>
    <x v="0"/>
    <x v="1"/>
  </r>
  <r>
    <x v="0"/>
    <x v="1"/>
    <x v="2"/>
    <x v="5"/>
    <x v="118"/>
    <x v="7"/>
    <x v="1"/>
    <x v="0"/>
    <x v="1"/>
  </r>
  <r>
    <x v="0"/>
    <x v="1"/>
    <x v="2"/>
    <x v="5"/>
    <x v="119"/>
    <x v="9"/>
    <x v="1"/>
    <x v="0"/>
    <x v="1"/>
  </r>
  <r>
    <x v="0"/>
    <x v="1"/>
    <x v="2"/>
    <x v="5"/>
    <x v="120"/>
    <x v="6"/>
    <x v="1"/>
    <x v="0"/>
    <x v="1"/>
  </r>
  <r>
    <x v="0"/>
    <x v="1"/>
    <x v="2"/>
    <x v="6"/>
    <x v="121"/>
    <x v="7"/>
    <x v="1"/>
    <x v="0"/>
    <x v="1"/>
  </r>
  <r>
    <x v="0"/>
    <x v="1"/>
    <x v="2"/>
    <x v="6"/>
    <x v="122"/>
    <x v="7"/>
    <x v="1"/>
    <x v="0"/>
    <x v="1"/>
  </r>
  <r>
    <x v="0"/>
    <x v="1"/>
    <x v="2"/>
    <x v="6"/>
    <x v="123"/>
    <x v="5"/>
    <x v="1"/>
    <x v="0"/>
    <x v="1"/>
  </r>
  <r>
    <x v="0"/>
    <x v="1"/>
    <x v="2"/>
    <x v="6"/>
    <x v="124"/>
    <x v="7"/>
    <x v="1"/>
    <x v="0"/>
    <x v="1"/>
  </r>
  <r>
    <x v="0"/>
    <x v="1"/>
    <x v="2"/>
    <x v="6"/>
    <x v="125"/>
    <x v="14"/>
    <x v="1"/>
    <x v="0"/>
    <x v="1"/>
  </r>
  <r>
    <x v="0"/>
    <x v="1"/>
    <x v="2"/>
    <x v="6"/>
    <x v="126"/>
    <x v="12"/>
    <x v="1"/>
    <x v="0"/>
    <x v="1"/>
  </r>
  <r>
    <x v="0"/>
    <x v="1"/>
    <x v="2"/>
    <x v="6"/>
    <x v="127"/>
    <x v="5"/>
    <x v="1"/>
    <x v="0"/>
    <x v="1"/>
  </r>
  <r>
    <x v="0"/>
    <x v="1"/>
    <x v="2"/>
    <x v="6"/>
    <x v="128"/>
    <x v="5"/>
    <x v="1"/>
    <x v="0"/>
    <x v="1"/>
  </r>
  <r>
    <x v="0"/>
    <x v="1"/>
    <x v="2"/>
    <x v="6"/>
    <x v="129"/>
    <x v="13"/>
    <x v="1"/>
    <x v="0"/>
    <x v="1"/>
  </r>
  <r>
    <x v="0"/>
    <x v="1"/>
    <x v="2"/>
    <x v="6"/>
    <x v="130"/>
    <x v="5"/>
    <x v="1"/>
    <x v="0"/>
    <x v="1"/>
  </r>
  <r>
    <x v="0"/>
    <x v="1"/>
    <x v="2"/>
    <x v="6"/>
    <x v="131"/>
    <x v="5"/>
    <x v="1"/>
    <x v="0"/>
    <x v="1"/>
  </r>
  <r>
    <x v="0"/>
    <x v="1"/>
    <x v="2"/>
    <x v="6"/>
    <x v="132"/>
    <x v="12"/>
    <x v="1"/>
    <x v="0"/>
    <x v="1"/>
  </r>
  <r>
    <x v="0"/>
    <x v="1"/>
    <x v="2"/>
    <x v="6"/>
    <x v="133"/>
    <x v="5"/>
    <x v="1"/>
    <x v="0"/>
    <x v="1"/>
  </r>
  <r>
    <x v="0"/>
    <x v="1"/>
    <x v="2"/>
    <x v="6"/>
    <x v="134"/>
    <x v="6"/>
    <x v="1"/>
    <x v="0"/>
    <x v="1"/>
  </r>
  <r>
    <x v="0"/>
    <x v="1"/>
    <x v="2"/>
    <x v="6"/>
    <x v="135"/>
    <x v="4"/>
    <x v="1"/>
    <x v="0"/>
    <x v="1"/>
  </r>
  <r>
    <x v="0"/>
    <x v="1"/>
    <x v="2"/>
    <x v="6"/>
    <x v="136"/>
    <x v="11"/>
    <x v="1"/>
    <x v="0"/>
    <x v="1"/>
  </r>
  <r>
    <x v="0"/>
    <x v="1"/>
    <x v="2"/>
    <x v="6"/>
    <x v="137"/>
    <x v="6"/>
    <x v="1"/>
    <x v="0"/>
    <x v="1"/>
  </r>
  <r>
    <x v="0"/>
    <x v="1"/>
    <x v="2"/>
    <x v="6"/>
    <x v="138"/>
    <x v="12"/>
    <x v="1"/>
    <x v="0"/>
    <x v="1"/>
  </r>
  <r>
    <x v="0"/>
    <x v="1"/>
    <x v="2"/>
    <x v="6"/>
    <x v="139"/>
    <x v="7"/>
    <x v="1"/>
    <x v="0"/>
    <x v="1"/>
  </r>
  <r>
    <x v="0"/>
    <x v="2"/>
    <x v="3"/>
    <x v="7"/>
    <x v="140"/>
    <x v="0"/>
    <x v="1"/>
    <x v="0"/>
    <x v="0"/>
  </r>
  <r>
    <x v="0"/>
    <x v="2"/>
    <x v="3"/>
    <x v="7"/>
    <x v="141"/>
    <x v="6"/>
    <x v="1"/>
    <x v="0"/>
    <x v="0"/>
  </r>
  <r>
    <x v="0"/>
    <x v="2"/>
    <x v="3"/>
    <x v="7"/>
    <x v="142"/>
    <x v="1"/>
    <x v="1"/>
    <x v="0"/>
    <x v="0"/>
  </r>
  <r>
    <x v="0"/>
    <x v="2"/>
    <x v="3"/>
    <x v="7"/>
    <x v="143"/>
    <x v="5"/>
    <x v="1"/>
    <x v="0"/>
    <x v="0"/>
  </r>
  <r>
    <x v="0"/>
    <x v="2"/>
    <x v="3"/>
    <x v="7"/>
    <x v="144"/>
    <x v="5"/>
    <x v="1"/>
    <x v="0"/>
    <x v="0"/>
  </r>
  <r>
    <x v="0"/>
    <x v="2"/>
    <x v="3"/>
    <x v="7"/>
    <x v="145"/>
    <x v="0"/>
    <x v="1"/>
    <x v="0"/>
    <x v="0"/>
  </r>
  <r>
    <x v="0"/>
    <x v="2"/>
    <x v="3"/>
    <x v="7"/>
    <x v="146"/>
    <x v="1"/>
    <x v="1"/>
    <x v="0"/>
    <x v="0"/>
  </r>
  <r>
    <x v="0"/>
    <x v="2"/>
    <x v="3"/>
    <x v="7"/>
    <x v="147"/>
    <x v="7"/>
    <x v="1"/>
    <x v="0"/>
    <x v="0"/>
  </r>
  <r>
    <x v="0"/>
    <x v="2"/>
    <x v="3"/>
    <x v="7"/>
    <x v="148"/>
    <x v="0"/>
    <x v="1"/>
    <x v="0"/>
    <x v="0"/>
  </r>
  <r>
    <x v="0"/>
    <x v="2"/>
    <x v="3"/>
    <x v="7"/>
    <x v="149"/>
    <x v="6"/>
    <x v="1"/>
    <x v="0"/>
    <x v="0"/>
  </r>
  <r>
    <x v="0"/>
    <x v="2"/>
    <x v="3"/>
    <x v="7"/>
    <x v="150"/>
    <x v="0"/>
    <x v="1"/>
    <x v="0"/>
    <x v="0"/>
  </r>
  <r>
    <x v="0"/>
    <x v="2"/>
    <x v="3"/>
    <x v="7"/>
    <x v="151"/>
    <x v="11"/>
    <x v="1"/>
    <x v="0"/>
    <x v="0"/>
  </r>
  <r>
    <x v="0"/>
    <x v="2"/>
    <x v="3"/>
    <x v="7"/>
    <x v="152"/>
    <x v="11"/>
    <x v="1"/>
    <x v="0"/>
    <x v="0"/>
  </r>
  <r>
    <x v="0"/>
    <x v="2"/>
    <x v="3"/>
    <x v="7"/>
    <x v="153"/>
    <x v="0"/>
    <x v="1"/>
    <x v="0"/>
    <x v="0"/>
  </r>
  <r>
    <x v="1"/>
    <x v="3"/>
    <x v="4"/>
    <x v="8"/>
    <x v="154"/>
    <x v="1"/>
    <x v="2"/>
    <x v="0"/>
    <x v="1"/>
  </r>
  <r>
    <x v="1"/>
    <x v="3"/>
    <x v="4"/>
    <x v="8"/>
    <x v="155"/>
    <x v="2"/>
    <x v="2"/>
    <x v="0"/>
    <x v="1"/>
  </r>
  <r>
    <x v="1"/>
    <x v="3"/>
    <x v="4"/>
    <x v="8"/>
    <x v="156"/>
    <x v="5"/>
    <x v="2"/>
    <x v="0"/>
    <x v="1"/>
  </r>
  <r>
    <x v="1"/>
    <x v="3"/>
    <x v="4"/>
    <x v="8"/>
    <x v="157"/>
    <x v="0"/>
    <x v="2"/>
    <x v="0"/>
    <x v="1"/>
  </r>
  <r>
    <x v="1"/>
    <x v="3"/>
    <x v="4"/>
    <x v="8"/>
    <x v="158"/>
    <x v="2"/>
    <x v="2"/>
    <x v="0"/>
    <x v="1"/>
  </r>
  <r>
    <x v="1"/>
    <x v="3"/>
    <x v="4"/>
    <x v="8"/>
    <x v="159"/>
    <x v="2"/>
    <x v="2"/>
    <x v="0"/>
    <x v="1"/>
  </r>
  <r>
    <x v="1"/>
    <x v="3"/>
    <x v="4"/>
    <x v="8"/>
    <x v="160"/>
    <x v="2"/>
    <x v="2"/>
    <x v="0"/>
    <x v="1"/>
  </r>
  <r>
    <x v="1"/>
    <x v="3"/>
    <x v="4"/>
    <x v="8"/>
    <x v="161"/>
    <x v="2"/>
    <x v="2"/>
    <x v="0"/>
    <x v="1"/>
  </r>
  <r>
    <x v="1"/>
    <x v="3"/>
    <x v="4"/>
    <x v="8"/>
    <x v="162"/>
    <x v="0"/>
    <x v="2"/>
    <x v="0"/>
    <x v="1"/>
  </r>
  <r>
    <x v="1"/>
    <x v="3"/>
    <x v="4"/>
    <x v="8"/>
    <x v="163"/>
    <x v="4"/>
    <x v="2"/>
    <x v="0"/>
    <x v="1"/>
  </r>
  <r>
    <x v="1"/>
    <x v="3"/>
    <x v="4"/>
    <x v="8"/>
    <x v="164"/>
    <x v="4"/>
    <x v="2"/>
    <x v="0"/>
    <x v="1"/>
  </r>
  <r>
    <x v="1"/>
    <x v="3"/>
    <x v="4"/>
    <x v="8"/>
    <x v="165"/>
    <x v="4"/>
    <x v="2"/>
    <x v="0"/>
    <x v="1"/>
  </r>
  <r>
    <x v="1"/>
    <x v="3"/>
    <x v="4"/>
    <x v="8"/>
    <x v="166"/>
    <x v="4"/>
    <x v="2"/>
    <x v="0"/>
    <x v="1"/>
  </r>
  <r>
    <x v="1"/>
    <x v="3"/>
    <x v="4"/>
    <x v="8"/>
    <x v="167"/>
    <x v="4"/>
    <x v="2"/>
    <x v="0"/>
    <x v="1"/>
  </r>
  <r>
    <x v="1"/>
    <x v="3"/>
    <x v="4"/>
    <x v="8"/>
    <x v="168"/>
    <x v="4"/>
    <x v="2"/>
    <x v="0"/>
    <x v="1"/>
  </r>
  <r>
    <x v="1"/>
    <x v="3"/>
    <x v="4"/>
    <x v="8"/>
    <x v="169"/>
    <x v="0"/>
    <x v="2"/>
    <x v="0"/>
    <x v="1"/>
  </r>
  <r>
    <x v="1"/>
    <x v="3"/>
    <x v="4"/>
    <x v="8"/>
    <x v="170"/>
    <x v="5"/>
    <x v="2"/>
    <x v="0"/>
    <x v="1"/>
  </r>
  <r>
    <x v="1"/>
    <x v="3"/>
    <x v="4"/>
    <x v="8"/>
    <x v="171"/>
    <x v="5"/>
    <x v="2"/>
    <x v="0"/>
    <x v="1"/>
  </r>
  <r>
    <x v="1"/>
    <x v="3"/>
    <x v="4"/>
    <x v="8"/>
    <x v="172"/>
    <x v="4"/>
    <x v="2"/>
    <x v="0"/>
    <x v="1"/>
  </r>
  <r>
    <x v="1"/>
    <x v="3"/>
    <x v="4"/>
    <x v="8"/>
    <x v="173"/>
    <x v="2"/>
    <x v="2"/>
    <x v="0"/>
    <x v="1"/>
  </r>
  <r>
    <x v="1"/>
    <x v="3"/>
    <x v="4"/>
    <x v="8"/>
    <x v="174"/>
    <x v="2"/>
    <x v="2"/>
    <x v="0"/>
    <x v="1"/>
  </r>
  <r>
    <x v="1"/>
    <x v="3"/>
    <x v="4"/>
    <x v="8"/>
    <x v="175"/>
    <x v="2"/>
    <x v="2"/>
    <x v="0"/>
    <x v="1"/>
  </r>
  <r>
    <x v="1"/>
    <x v="3"/>
    <x v="4"/>
    <x v="8"/>
    <x v="176"/>
    <x v="2"/>
    <x v="2"/>
    <x v="0"/>
    <x v="1"/>
  </r>
  <r>
    <x v="1"/>
    <x v="3"/>
    <x v="4"/>
    <x v="8"/>
    <x v="177"/>
    <x v="5"/>
    <x v="2"/>
    <x v="0"/>
    <x v="1"/>
  </r>
  <r>
    <x v="1"/>
    <x v="3"/>
    <x v="4"/>
    <x v="8"/>
    <x v="178"/>
    <x v="4"/>
    <x v="2"/>
    <x v="0"/>
    <x v="1"/>
  </r>
  <r>
    <x v="1"/>
    <x v="3"/>
    <x v="4"/>
    <x v="8"/>
    <x v="179"/>
    <x v="5"/>
    <x v="2"/>
    <x v="0"/>
    <x v="1"/>
  </r>
  <r>
    <x v="1"/>
    <x v="3"/>
    <x v="4"/>
    <x v="8"/>
    <x v="180"/>
    <x v="5"/>
    <x v="2"/>
    <x v="0"/>
    <x v="1"/>
  </r>
  <r>
    <x v="1"/>
    <x v="3"/>
    <x v="4"/>
    <x v="8"/>
    <x v="181"/>
    <x v="0"/>
    <x v="2"/>
    <x v="0"/>
    <x v="1"/>
  </r>
  <r>
    <x v="1"/>
    <x v="3"/>
    <x v="4"/>
    <x v="8"/>
    <x v="182"/>
    <x v="0"/>
    <x v="2"/>
    <x v="0"/>
    <x v="1"/>
  </r>
  <r>
    <x v="1"/>
    <x v="3"/>
    <x v="4"/>
    <x v="8"/>
    <x v="183"/>
    <x v="0"/>
    <x v="2"/>
    <x v="0"/>
    <x v="1"/>
  </r>
  <r>
    <x v="1"/>
    <x v="3"/>
    <x v="4"/>
    <x v="8"/>
    <x v="184"/>
    <x v="0"/>
    <x v="2"/>
    <x v="0"/>
    <x v="1"/>
  </r>
  <r>
    <x v="1"/>
    <x v="3"/>
    <x v="4"/>
    <x v="8"/>
    <x v="185"/>
    <x v="5"/>
    <x v="2"/>
    <x v="0"/>
    <x v="1"/>
  </r>
  <r>
    <x v="1"/>
    <x v="3"/>
    <x v="4"/>
    <x v="8"/>
    <x v="186"/>
    <x v="5"/>
    <x v="2"/>
    <x v="0"/>
    <x v="1"/>
  </r>
  <r>
    <x v="1"/>
    <x v="3"/>
    <x v="5"/>
    <x v="9"/>
    <x v="187"/>
    <x v="5"/>
    <x v="3"/>
    <x v="0"/>
    <x v="0"/>
  </r>
  <r>
    <x v="1"/>
    <x v="3"/>
    <x v="5"/>
    <x v="9"/>
    <x v="188"/>
    <x v="2"/>
    <x v="3"/>
    <x v="0"/>
    <x v="0"/>
  </r>
  <r>
    <x v="1"/>
    <x v="3"/>
    <x v="5"/>
    <x v="9"/>
    <x v="189"/>
    <x v="2"/>
    <x v="3"/>
    <x v="0"/>
    <x v="0"/>
  </r>
  <r>
    <x v="1"/>
    <x v="3"/>
    <x v="5"/>
    <x v="9"/>
    <x v="190"/>
    <x v="2"/>
    <x v="3"/>
    <x v="0"/>
    <x v="0"/>
  </r>
  <r>
    <x v="1"/>
    <x v="3"/>
    <x v="5"/>
    <x v="9"/>
    <x v="191"/>
    <x v="2"/>
    <x v="3"/>
    <x v="0"/>
    <x v="0"/>
  </r>
  <r>
    <x v="1"/>
    <x v="3"/>
    <x v="5"/>
    <x v="9"/>
    <x v="192"/>
    <x v="2"/>
    <x v="3"/>
    <x v="0"/>
    <x v="0"/>
  </r>
  <r>
    <x v="1"/>
    <x v="3"/>
    <x v="5"/>
    <x v="9"/>
    <x v="193"/>
    <x v="2"/>
    <x v="3"/>
    <x v="0"/>
    <x v="0"/>
  </r>
  <r>
    <x v="1"/>
    <x v="3"/>
    <x v="5"/>
    <x v="9"/>
    <x v="194"/>
    <x v="2"/>
    <x v="3"/>
    <x v="0"/>
    <x v="0"/>
  </r>
  <r>
    <x v="1"/>
    <x v="3"/>
    <x v="5"/>
    <x v="9"/>
    <x v="195"/>
    <x v="2"/>
    <x v="3"/>
    <x v="0"/>
    <x v="0"/>
  </r>
  <r>
    <x v="1"/>
    <x v="3"/>
    <x v="5"/>
    <x v="9"/>
    <x v="196"/>
    <x v="2"/>
    <x v="3"/>
    <x v="0"/>
    <x v="0"/>
  </r>
  <r>
    <x v="1"/>
    <x v="3"/>
    <x v="5"/>
    <x v="9"/>
    <x v="197"/>
    <x v="0"/>
    <x v="3"/>
    <x v="0"/>
    <x v="0"/>
  </r>
  <r>
    <x v="1"/>
    <x v="3"/>
    <x v="5"/>
    <x v="9"/>
    <x v="198"/>
    <x v="2"/>
    <x v="3"/>
    <x v="0"/>
    <x v="0"/>
  </r>
  <r>
    <x v="1"/>
    <x v="3"/>
    <x v="5"/>
    <x v="9"/>
    <x v="199"/>
    <x v="0"/>
    <x v="3"/>
    <x v="0"/>
    <x v="0"/>
  </r>
  <r>
    <x v="1"/>
    <x v="3"/>
    <x v="5"/>
    <x v="9"/>
    <x v="200"/>
    <x v="1"/>
    <x v="3"/>
    <x v="0"/>
    <x v="0"/>
  </r>
  <r>
    <x v="1"/>
    <x v="3"/>
    <x v="5"/>
    <x v="9"/>
    <x v="201"/>
    <x v="6"/>
    <x v="3"/>
    <x v="0"/>
    <x v="0"/>
  </r>
  <r>
    <x v="1"/>
    <x v="3"/>
    <x v="5"/>
    <x v="9"/>
    <x v="202"/>
    <x v="5"/>
    <x v="3"/>
    <x v="0"/>
    <x v="0"/>
  </r>
  <r>
    <x v="1"/>
    <x v="3"/>
    <x v="5"/>
    <x v="9"/>
    <x v="203"/>
    <x v="5"/>
    <x v="3"/>
    <x v="0"/>
    <x v="0"/>
  </r>
  <r>
    <x v="1"/>
    <x v="3"/>
    <x v="5"/>
    <x v="9"/>
    <x v="204"/>
    <x v="5"/>
    <x v="3"/>
    <x v="0"/>
    <x v="0"/>
  </r>
  <r>
    <x v="1"/>
    <x v="3"/>
    <x v="5"/>
    <x v="9"/>
    <x v="205"/>
    <x v="4"/>
    <x v="3"/>
    <x v="0"/>
    <x v="0"/>
  </r>
  <r>
    <x v="1"/>
    <x v="3"/>
    <x v="5"/>
    <x v="9"/>
    <x v="206"/>
    <x v="2"/>
    <x v="3"/>
    <x v="0"/>
    <x v="0"/>
  </r>
  <r>
    <x v="1"/>
    <x v="3"/>
    <x v="5"/>
    <x v="9"/>
    <x v="207"/>
    <x v="2"/>
    <x v="3"/>
    <x v="0"/>
    <x v="0"/>
  </r>
  <r>
    <x v="1"/>
    <x v="3"/>
    <x v="5"/>
    <x v="9"/>
    <x v="208"/>
    <x v="2"/>
    <x v="3"/>
    <x v="0"/>
    <x v="0"/>
  </r>
  <r>
    <x v="1"/>
    <x v="3"/>
    <x v="5"/>
    <x v="9"/>
    <x v="209"/>
    <x v="2"/>
    <x v="3"/>
    <x v="0"/>
    <x v="0"/>
  </r>
  <r>
    <x v="1"/>
    <x v="3"/>
    <x v="5"/>
    <x v="9"/>
    <x v="210"/>
    <x v="1"/>
    <x v="3"/>
    <x v="0"/>
    <x v="0"/>
  </r>
  <r>
    <x v="1"/>
    <x v="3"/>
    <x v="5"/>
    <x v="9"/>
    <x v="211"/>
    <x v="2"/>
    <x v="3"/>
    <x v="0"/>
    <x v="0"/>
  </r>
  <r>
    <x v="1"/>
    <x v="3"/>
    <x v="5"/>
    <x v="9"/>
    <x v="212"/>
    <x v="0"/>
    <x v="3"/>
    <x v="0"/>
    <x v="0"/>
  </r>
  <r>
    <x v="1"/>
    <x v="3"/>
    <x v="5"/>
    <x v="9"/>
    <x v="213"/>
    <x v="11"/>
    <x v="3"/>
    <x v="0"/>
    <x v="0"/>
  </r>
  <r>
    <x v="1"/>
    <x v="3"/>
    <x v="5"/>
    <x v="9"/>
    <x v="214"/>
    <x v="0"/>
    <x v="3"/>
    <x v="0"/>
    <x v="0"/>
  </r>
  <r>
    <x v="1"/>
    <x v="3"/>
    <x v="5"/>
    <x v="9"/>
    <x v="215"/>
    <x v="0"/>
    <x v="3"/>
    <x v="0"/>
    <x v="0"/>
  </r>
  <r>
    <x v="1"/>
    <x v="3"/>
    <x v="5"/>
    <x v="9"/>
    <x v="216"/>
    <x v="6"/>
    <x v="3"/>
    <x v="0"/>
    <x v="0"/>
  </r>
  <r>
    <x v="1"/>
    <x v="3"/>
    <x v="5"/>
    <x v="9"/>
    <x v="217"/>
    <x v="1"/>
    <x v="3"/>
    <x v="0"/>
    <x v="0"/>
  </r>
  <r>
    <x v="1"/>
    <x v="3"/>
    <x v="5"/>
    <x v="9"/>
    <x v="218"/>
    <x v="0"/>
    <x v="3"/>
    <x v="0"/>
    <x v="0"/>
  </r>
  <r>
    <x v="1"/>
    <x v="3"/>
    <x v="5"/>
    <x v="9"/>
    <x v="219"/>
    <x v="1"/>
    <x v="3"/>
    <x v="0"/>
    <x v="0"/>
  </r>
  <r>
    <x v="1"/>
    <x v="3"/>
    <x v="5"/>
    <x v="9"/>
    <x v="220"/>
    <x v="15"/>
    <x v="3"/>
    <x v="0"/>
    <x v="0"/>
  </r>
  <r>
    <x v="1"/>
    <x v="3"/>
    <x v="5"/>
    <x v="9"/>
    <x v="221"/>
    <x v="5"/>
    <x v="3"/>
    <x v="0"/>
    <x v="0"/>
  </r>
  <r>
    <x v="1"/>
    <x v="3"/>
    <x v="5"/>
    <x v="9"/>
    <x v="222"/>
    <x v="5"/>
    <x v="3"/>
    <x v="0"/>
    <x v="0"/>
  </r>
  <r>
    <x v="1"/>
    <x v="3"/>
    <x v="5"/>
    <x v="9"/>
    <x v="223"/>
    <x v="1"/>
    <x v="3"/>
    <x v="0"/>
    <x v="0"/>
  </r>
  <r>
    <x v="1"/>
    <x v="3"/>
    <x v="5"/>
    <x v="9"/>
    <x v="224"/>
    <x v="5"/>
    <x v="3"/>
    <x v="0"/>
    <x v="0"/>
  </r>
  <r>
    <x v="1"/>
    <x v="3"/>
    <x v="5"/>
    <x v="9"/>
    <x v="225"/>
    <x v="5"/>
    <x v="3"/>
    <x v="0"/>
    <x v="0"/>
  </r>
  <r>
    <x v="1"/>
    <x v="3"/>
    <x v="5"/>
    <x v="9"/>
    <x v="226"/>
    <x v="0"/>
    <x v="3"/>
    <x v="0"/>
    <x v="0"/>
  </r>
  <r>
    <x v="1"/>
    <x v="3"/>
    <x v="5"/>
    <x v="9"/>
    <x v="227"/>
    <x v="11"/>
    <x v="3"/>
    <x v="0"/>
    <x v="0"/>
  </r>
  <r>
    <x v="1"/>
    <x v="3"/>
    <x v="5"/>
    <x v="9"/>
    <x v="228"/>
    <x v="3"/>
    <x v="3"/>
    <x v="0"/>
    <x v="0"/>
  </r>
  <r>
    <x v="1"/>
    <x v="3"/>
    <x v="5"/>
    <x v="9"/>
    <x v="229"/>
    <x v="4"/>
    <x v="3"/>
    <x v="0"/>
    <x v="0"/>
  </r>
  <r>
    <x v="1"/>
    <x v="3"/>
    <x v="5"/>
    <x v="9"/>
    <x v="230"/>
    <x v="0"/>
    <x v="3"/>
    <x v="0"/>
    <x v="0"/>
  </r>
  <r>
    <x v="1"/>
    <x v="3"/>
    <x v="5"/>
    <x v="9"/>
    <x v="231"/>
    <x v="2"/>
    <x v="3"/>
    <x v="0"/>
    <x v="0"/>
  </r>
  <r>
    <x v="1"/>
    <x v="3"/>
    <x v="5"/>
    <x v="9"/>
    <x v="232"/>
    <x v="2"/>
    <x v="3"/>
    <x v="0"/>
    <x v="0"/>
  </r>
  <r>
    <x v="1"/>
    <x v="3"/>
    <x v="5"/>
    <x v="9"/>
    <x v="233"/>
    <x v="2"/>
    <x v="3"/>
    <x v="0"/>
    <x v="0"/>
  </r>
  <r>
    <x v="1"/>
    <x v="3"/>
    <x v="5"/>
    <x v="9"/>
    <x v="234"/>
    <x v="6"/>
    <x v="3"/>
    <x v="0"/>
    <x v="0"/>
  </r>
  <r>
    <x v="1"/>
    <x v="3"/>
    <x v="5"/>
    <x v="9"/>
    <x v="235"/>
    <x v="5"/>
    <x v="3"/>
    <x v="0"/>
    <x v="0"/>
  </r>
  <r>
    <x v="1"/>
    <x v="3"/>
    <x v="5"/>
    <x v="9"/>
    <x v="236"/>
    <x v="4"/>
    <x v="3"/>
    <x v="0"/>
    <x v="0"/>
  </r>
  <r>
    <x v="1"/>
    <x v="3"/>
    <x v="5"/>
    <x v="9"/>
    <x v="237"/>
    <x v="2"/>
    <x v="3"/>
    <x v="0"/>
    <x v="0"/>
  </r>
  <r>
    <x v="1"/>
    <x v="3"/>
    <x v="5"/>
    <x v="9"/>
    <x v="238"/>
    <x v="5"/>
    <x v="3"/>
    <x v="0"/>
    <x v="0"/>
  </r>
  <r>
    <x v="1"/>
    <x v="3"/>
    <x v="5"/>
    <x v="9"/>
    <x v="239"/>
    <x v="2"/>
    <x v="3"/>
    <x v="0"/>
    <x v="0"/>
  </r>
  <r>
    <x v="1"/>
    <x v="3"/>
    <x v="5"/>
    <x v="9"/>
    <x v="240"/>
    <x v="5"/>
    <x v="3"/>
    <x v="0"/>
    <x v="0"/>
  </r>
  <r>
    <x v="1"/>
    <x v="3"/>
    <x v="5"/>
    <x v="9"/>
    <x v="241"/>
    <x v="2"/>
    <x v="3"/>
    <x v="0"/>
    <x v="0"/>
  </r>
  <r>
    <x v="1"/>
    <x v="3"/>
    <x v="5"/>
    <x v="9"/>
    <x v="242"/>
    <x v="2"/>
    <x v="3"/>
    <x v="0"/>
    <x v="0"/>
  </r>
  <r>
    <x v="1"/>
    <x v="3"/>
    <x v="5"/>
    <x v="9"/>
    <x v="243"/>
    <x v="6"/>
    <x v="3"/>
    <x v="0"/>
    <x v="0"/>
  </r>
  <r>
    <x v="1"/>
    <x v="3"/>
    <x v="5"/>
    <x v="9"/>
    <x v="244"/>
    <x v="5"/>
    <x v="3"/>
    <x v="0"/>
    <x v="0"/>
  </r>
  <r>
    <x v="1"/>
    <x v="3"/>
    <x v="5"/>
    <x v="9"/>
    <x v="245"/>
    <x v="4"/>
    <x v="3"/>
    <x v="0"/>
    <x v="0"/>
  </r>
  <r>
    <x v="1"/>
    <x v="3"/>
    <x v="5"/>
    <x v="9"/>
    <x v="246"/>
    <x v="6"/>
    <x v="3"/>
    <x v="0"/>
    <x v="0"/>
  </r>
  <r>
    <x v="1"/>
    <x v="3"/>
    <x v="5"/>
    <x v="10"/>
    <x v="247"/>
    <x v="5"/>
    <x v="3"/>
    <x v="0"/>
    <x v="0"/>
  </r>
  <r>
    <x v="1"/>
    <x v="3"/>
    <x v="5"/>
    <x v="10"/>
    <x v="248"/>
    <x v="0"/>
    <x v="3"/>
    <x v="0"/>
    <x v="0"/>
  </r>
  <r>
    <x v="1"/>
    <x v="3"/>
    <x v="5"/>
    <x v="10"/>
    <x v="249"/>
    <x v="0"/>
    <x v="3"/>
    <x v="0"/>
    <x v="0"/>
  </r>
  <r>
    <x v="1"/>
    <x v="3"/>
    <x v="5"/>
    <x v="10"/>
    <x v="250"/>
    <x v="2"/>
    <x v="3"/>
    <x v="0"/>
    <x v="0"/>
  </r>
  <r>
    <x v="1"/>
    <x v="3"/>
    <x v="5"/>
    <x v="10"/>
    <x v="251"/>
    <x v="5"/>
    <x v="3"/>
    <x v="0"/>
    <x v="0"/>
  </r>
  <r>
    <x v="1"/>
    <x v="3"/>
    <x v="5"/>
    <x v="10"/>
    <x v="252"/>
    <x v="5"/>
    <x v="3"/>
    <x v="0"/>
    <x v="0"/>
  </r>
  <r>
    <x v="1"/>
    <x v="3"/>
    <x v="5"/>
    <x v="10"/>
    <x v="253"/>
    <x v="0"/>
    <x v="3"/>
    <x v="0"/>
    <x v="0"/>
  </r>
  <r>
    <x v="1"/>
    <x v="3"/>
    <x v="5"/>
    <x v="10"/>
    <x v="254"/>
    <x v="4"/>
    <x v="3"/>
    <x v="0"/>
    <x v="0"/>
  </r>
  <r>
    <x v="1"/>
    <x v="3"/>
    <x v="5"/>
    <x v="10"/>
    <x v="255"/>
    <x v="0"/>
    <x v="3"/>
    <x v="0"/>
    <x v="0"/>
  </r>
  <r>
    <x v="1"/>
    <x v="3"/>
    <x v="5"/>
    <x v="10"/>
    <x v="256"/>
    <x v="2"/>
    <x v="3"/>
    <x v="0"/>
    <x v="0"/>
  </r>
  <r>
    <x v="1"/>
    <x v="3"/>
    <x v="5"/>
    <x v="10"/>
    <x v="257"/>
    <x v="0"/>
    <x v="3"/>
    <x v="0"/>
    <x v="0"/>
  </r>
  <r>
    <x v="1"/>
    <x v="3"/>
    <x v="5"/>
    <x v="10"/>
    <x v="258"/>
    <x v="4"/>
    <x v="3"/>
    <x v="0"/>
    <x v="0"/>
  </r>
  <r>
    <x v="1"/>
    <x v="3"/>
    <x v="5"/>
    <x v="10"/>
    <x v="259"/>
    <x v="4"/>
    <x v="3"/>
    <x v="0"/>
    <x v="0"/>
  </r>
  <r>
    <x v="1"/>
    <x v="3"/>
    <x v="5"/>
    <x v="10"/>
    <x v="260"/>
    <x v="6"/>
    <x v="3"/>
    <x v="0"/>
    <x v="0"/>
  </r>
  <r>
    <x v="1"/>
    <x v="3"/>
    <x v="5"/>
    <x v="10"/>
    <x v="261"/>
    <x v="0"/>
    <x v="3"/>
    <x v="0"/>
    <x v="0"/>
  </r>
  <r>
    <x v="1"/>
    <x v="3"/>
    <x v="5"/>
    <x v="10"/>
    <x v="262"/>
    <x v="5"/>
    <x v="3"/>
    <x v="0"/>
    <x v="0"/>
  </r>
  <r>
    <x v="1"/>
    <x v="3"/>
    <x v="5"/>
    <x v="10"/>
    <x v="263"/>
    <x v="6"/>
    <x v="3"/>
    <x v="0"/>
    <x v="0"/>
  </r>
  <r>
    <x v="1"/>
    <x v="3"/>
    <x v="5"/>
    <x v="10"/>
    <x v="264"/>
    <x v="4"/>
    <x v="3"/>
    <x v="0"/>
    <x v="0"/>
  </r>
  <r>
    <x v="1"/>
    <x v="3"/>
    <x v="5"/>
    <x v="10"/>
    <x v="265"/>
    <x v="6"/>
    <x v="3"/>
    <x v="0"/>
    <x v="0"/>
  </r>
  <r>
    <x v="1"/>
    <x v="3"/>
    <x v="5"/>
    <x v="10"/>
    <x v="266"/>
    <x v="6"/>
    <x v="3"/>
    <x v="0"/>
    <x v="0"/>
  </r>
  <r>
    <x v="1"/>
    <x v="3"/>
    <x v="5"/>
    <x v="10"/>
    <x v="267"/>
    <x v="0"/>
    <x v="3"/>
    <x v="0"/>
    <x v="0"/>
  </r>
  <r>
    <x v="1"/>
    <x v="3"/>
    <x v="5"/>
    <x v="10"/>
    <x v="268"/>
    <x v="5"/>
    <x v="3"/>
    <x v="0"/>
    <x v="0"/>
  </r>
  <r>
    <x v="1"/>
    <x v="3"/>
    <x v="5"/>
    <x v="10"/>
    <x v="269"/>
    <x v="5"/>
    <x v="3"/>
    <x v="0"/>
    <x v="0"/>
  </r>
  <r>
    <x v="1"/>
    <x v="3"/>
    <x v="5"/>
    <x v="10"/>
    <x v="270"/>
    <x v="6"/>
    <x v="3"/>
    <x v="0"/>
    <x v="0"/>
  </r>
  <r>
    <x v="1"/>
    <x v="3"/>
    <x v="5"/>
    <x v="10"/>
    <x v="271"/>
    <x v="0"/>
    <x v="3"/>
    <x v="0"/>
    <x v="0"/>
  </r>
  <r>
    <x v="1"/>
    <x v="3"/>
    <x v="5"/>
    <x v="10"/>
    <x v="272"/>
    <x v="5"/>
    <x v="3"/>
    <x v="0"/>
    <x v="0"/>
  </r>
  <r>
    <x v="1"/>
    <x v="3"/>
    <x v="5"/>
    <x v="10"/>
    <x v="273"/>
    <x v="6"/>
    <x v="3"/>
    <x v="0"/>
    <x v="0"/>
  </r>
  <r>
    <x v="1"/>
    <x v="3"/>
    <x v="5"/>
    <x v="10"/>
    <x v="274"/>
    <x v="1"/>
    <x v="3"/>
    <x v="0"/>
    <x v="0"/>
  </r>
  <r>
    <x v="1"/>
    <x v="3"/>
    <x v="5"/>
    <x v="10"/>
    <x v="275"/>
    <x v="5"/>
    <x v="3"/>
    <x v="0"/>
    <x v="0"/>
  </r>
  <r>
    <x v="1"/>
    <x v="3"/>
    <x v="5"/>
    <x v="10"/>
    <x v="276"/>
    <x v="0"/>
    <x v="3"/>
    <x v="0"/>
    <x v="0"/>
  </r>
  <r>
    <x v="1"/>
    <x v="3"/>
    <x v="5"/>
    <x v="10"/>
    <x v="277"/>
    <x v="5"/>
    <x v="3"/>
    <x v="0"/>
    <x v="0"/>
  </r>
  <r>
    <x v="1"/>
    <x v="3"/>
    <x v="5"/>
    <x v="10"/>
    <x v="278"/>
    <x v="5"/>
    <x v="3"/>
    <x v="0"/>
    <x v="0"/>
  </r>
  <r>
    <x v="1"/>
    <x v="3"/>
    <x v="5"/>
    <x v="10"/>
    <x v="279"/>
    <x v="5"/>
    <x v="3"/>
    <x v="0"/>
    <x v="0"/>
  </r>
  <r>
    <x v="1"/>
    <x v="3"/>
    <x v="5"/>
    <x v="10"/>
    <x v="280"/>
    <x v="6"/>
    <x v="3"/>
    <x v="0"/>
    <x v="0"/>
  </r>
  <r>
    <x v="1"/>
    <x v="3"/>
    <x v="5"/>
    <x v="10"/>
    <x v="281"/>
    <x v="0"/>
    <x v="3"/>
    <x v="0"/>
    <x v="0"/>
  </r>
  <r>
    <x v="1"/>
    <x v="3"/>
    <x v="5"/>
    <x v="10"/>
    <x v="282"/>
    <x v="5"/>
    <x v="3"/>
    <x v="0"/>
    <x v="0"/>
  </r>
  <r>
    <x v="1"/>
    <x v="3"/>
    <x v="5"/>
    <x v="11"/>
    <x v="283"/>
    <x v="7"/>
    <x v="3"/>
    <x v="0"/>
    <x v="0"/>
  </r>
  <r>
    <x v="1"/>
    <x v="3"/>
    <x v="5"/>
    <x v="11"/>
    <x v="284"/>
    <x v="11"/>
    <x v="3"/>
    <x v="0"/>
    <x v="0"/>
  </r>
  <r>
    <x v="1"/>
    <x v="3"/>
    <x v="5"/>
    <x v="11"/>
    <x v="285"/>
    <x v="9"/>
    <x v="3"/>
    <x v="0"/>
    <x v="0"/>
  </r>
  <r>
    <x v="1"/>
    <x v="3"/>
    <x v="5"/>
    <x v="11"/>
    <x v="286"/>
    <x v="9"/>
    <x v="3"/>
    <x v="0"/>
    <x v="0"/>
  </r>
  <r>
    <x v="1"/>
    <x v="3"/>
    <x v="5"/>
    <x v="11"/>
    <x v="287"/>
    <x v="11"/>
    <x v="3"/>
    <x v="0"/>
    <x v="0"/>
  </r>
  <r>
    <x v="1"/>
    <x v="3"/>
    <x v="5"/>
    <x v="11"/>
    <x v="288"/>
    <x v="10"/>
    <x v="3"/>
    <x v="0"/>
    <x v="0"/>
  </r>
  <r>
    <x v="1"/>
    <x v="3"/>
    <x v="5"/>
    <x v="11"/>
    <x v="289"/>
    <x v="10"/>
    <x v="3"/>
    <x v="0"/>
    <x v="0"/>
  </r>
  <r>
    <x v="1"/>
    <x v="3"/>
    <x v="5"/>
    <x v="11"/>
    <x v="290"/>
    <x v="7"/>
    <x v="3"/>
    <x v="0"/>
    <x v="0"/>
  </r>
  <r>
    <x v="1"/>
    <x v="3"/>
    <x v="5"/>
    <x v="11"/>
    <x v="291"/>
    <x v="7"/>
    <x v="3"/>
    <x v="0"/>
    <x v="0"/>
  </r>
  <r>
    <x v="1"/>
    <x v="3"/>
    <x v="5"/>
    <x v="11"/>
    <x v="292"/>
    <x v="10"/>
    <x v="3"/>
    <x v="0"/>
    <x v="0"/>
  </r>
  <r>
    <x v="1"/>
    <x v="3"/>
    <x v="5"/>
    <x v="11"/>
    <x v="293"/>
    <x v="7"/>
    <x v="3"/>
    <x v="0"/>
    <x v="0"/>
  </r>
  <r>
    <x v="1"/>
    <x v="3"/>
    <x v="5"/>
    <x v="11"/>
    <x v="294"/>
    <x v="14"/>
    <x v="3"/>
    <x v="0"/>
    <x v="0"/>
  </r>
  <r>
    <x v="1"/>
    <x v="3"/>
    <x v="5"/>
    <x v="11"/>
    <x v="295"/>
    <x v="5"/>
    <x v="3"/>
    <x v="0"/>
    <x v="0"/>
  </r>
  <r>
    <x v="1"/>
    <x v="3"/>
    <x v="5"/>
    <x v="11"/>
    <x v="296"/>
    <x v="5"/>
    <x v="3"/>
    <x v="0"/>
    <x v="0"/>
  </r>
  <r>
    <x v="1"/>
    <x v="3"/>
    <x v="5"/>
    <x v="11"/>
    <x v="297"/>
    <x v="5"/>
    <x v="3"/>
    <x v="0"/>
    <x v="0"/>
  </r>
  <r>
    <x v="1"/>
    <x v="3"/>
    <x v="5"/>
    <x v="11"/>
    <x v="298"/>
    <x v="10"/>
    <x v="3"/>
    <x v="0"/>
    <x v="0"/>
  </r>
  <r>
    <x v="1"/>
    <x v="3"/>
    <x v="6"/>
    <x v="12"/>
    <x v="299"/>
    <x v="5"/>
    <x v="4"/>
    <x v="0"/>
    <x v="1"/>
  </r>
  <r>
    <x v="1"/>
    <x v="3"/>
    <x v="6"/>
    <x v="12"/>
    <x v="300"/>
    <x v="5"/>
    <x v="4"/>
    <x v="0"/>
    <x v="1"/>
  </r>
  <r>
    <x v="1"/>
    <x v="3"/>
    <x v="6"/>
    <x v="12"/>
    <x v="301"/>
    <x v="0"/>
    <x v="4"/>
    <x v="0"/>
    <x v="1"/>
  </r>
  <r>
    <x v="1"/>
    <x v="3"/>
    <x v="6"/>
    <x v="12"/>
    <x v="302"/>
    <x v="0"/>
    <x v="4"/>
    <x v="0"/>
    <x v="1"/>
  </r>
  <r>
    <x v="1"/>
    <x v="3"/>
    <x v="6"/>
    <x v="12"/>
    <x v="303"/>
    <x v="1"/>
    <x v="4"/>
    <x v="0"/>
    <x v="1"/>
  </r>
  <r>
    <x v="1"/>
    <x v="3"/>
    <x v="6"/>
    <x v="12"/>
    <x v="304"/>
    <x v="2"/>
    <x v="4"/>
    <x v="0"/>
    <x v="1"/>
  </r>
  <r>
    <x v="1"/>
    <x v="3"/>
    <x v="6"/>
    <x v="12"/>
    <x v="305"/>
    <x v="1"/>
    <x v="4"/>
    <x v="0"/>
    <x v="1"/>
  </r>
  <r>
    <x v="1"/>
    <x v="3"/>
    <x v="6"/>
    <x v="12"/>
    <x v="306"/>
    <x v="0"/>
    <x v="4"/>
    <x v="0"/>
    <x v="1"/>
  </r>
  <r>
    <x v="1"/>
    <x v="3"/>
    <x v="6"/>
    <x v="12"/>
    <x v="307"/>
    <x v="6"/>
    <x v="4"/>
    <x v="0"/>
    <x v="1"/>
  </r>
  <r>
    <x v="1"/>
    <x v="3"/>
    <x v="6"/>
    <x v="12"/>
    <x v="308"/>
    <x v="1"/>
    <x v="4"/>
    <x v="0"/>
    <x v="1"/>
  </r>
  <r>
    <x v="1"/>
    <x v="3"/>
    <x v="6"/>
    <x v="12"/>
    <x v="309"/>
    <x v="5"/>
    <x v="4"/>
    <x v="0"/>
    <x v="1"/>
  </r>
  <r>
    <x v="1"/>
    <x v="3"/>
    <x v="6"/>
    <x v="12"/>
    <x v="310"/>
    <x v="5"/>
    <x v="4"/>
    <x v="0"/>
    <x v="1"/>
  </r>
  <r>
    <x v="1"/>
    <x v="3"/>
    <x v="6"/>
    <x v="12"/>
    <x v="311"/>
    <x v="0"/>
    <x v="4"/>
    <x v="0"/>
    <x v="1"/>
  </r>
  <r>
    <x v="1"/>
    <x v="3"/>
    <x v="6"/>
    <x v="12"/>
    <x v="312"/>
    <x v="5"/>
    <x v="4"/>
    <x v="0"/>
    <x v="1"/>
  </r>
  <r>
    <x v="1"/>
    <x v="3"/>
    <x v="6"/>
    <x v="12"/>
    <x v="313"/>
    <x v="5"/>
    <x v="4"/>
    <x v="0"/>
    <x v="1"/>
  </r>
  <r>
    <x v="1"/>
    <x v="3"/>
    <x v="6"/>
    <x v="12"/>
    <x v="314"/>
    <x v="5"/>
    <x v="4"/>
    <x v="0"/>
    <x v="1"/>
  </r>
  <r>
    <x v="1"/>
    <x v="3"/>
    <x v="6"/>
    <x v="12"/>
    <x v="315"/>
    <x v="5"/>
    <x v="4"/>
    <x v="0"/>
    <x v="1"/>
  </r>
  <r>
    <x v="1"/>
    <x v="3"/>
    <x v="6"/>
    <x v="12"/>
    <x v="316"/>
    <x v="5"/>
    <x v="4"/>
    <x v="0"/>
    <x v="1"/>
  </r>
  <r>
    <x v="1"/>
    <x v="3"/>
    <x v="6"/>
    <x v="12"/>
    <x v="317"/>
    <x v="5"/>
    <x v="4"/>
    <x v="0"/>
    <x v="1"/>
  </r>
  <r>
    <x v="1"/>
    <x v="3"/>
    <x v="6"/>
    <x v="12"/>
    <x v="318"/>
    <x v="5"/>
    <x v="4"/>
    <x v="0"/>
    <x v="1"/>
  </r>
  <r>
    <x v="1"/>
    <x v="3"/>
    <x v="6"/>
    <x v="12"/>
    <x v="319"/>
    <x v="5"/>
    <x v="4"/>
    <x v="0"/>
    <x v="1"/>
  </r>
  <r>
    <x v="1"/>
    <x v="3"/>
    <x v="6"/>
    <x v="12"/>
    <x v="320"/>
    <x v="1"/>
    <x v="4"/>
    <x v="0"/>
    <x v="1"/>
  </r>
  <r>
    <x v="1"/>
    <x v="3"/>
    <x v="6"/>
    <x v="12"/>
    <x v="321"/>
    <x v="5"/>
    <x v="4"/>
    <x v="0"/>
    <x v="1"/>
  </r>
  <r>
    <x v="1"/>
    <x v="3"/>
    <x v="6"/>
    <x v="12"/>
    <x v="322"/>
    <x v="5"/>
    <x v="4"/>
    <x v="0"/>
    <x v="1"/>
  </r>
  <r>
    <x v="1"/>
    <x v="3"/>
    <x v="6"/>
    <x v="12"/>
    <x v="323"/>
    <x v="7"/>
    <x v="4"/>
    <x v="0"/>
    <x v="1"/>
  </r>
  <r>
    <x v="1"/>
    <x v="3"/>
    <x v="6"/>
    <x v="12"/>
    <x v="324"/>
    <x v="7"/>
    <x v="4"/>
    <x v="0"/>
    <x v="1"/>
  </r>
  <r>
    <x v="1"/>
    <x v="3"/>
    <x v="6"/>
    <x v="12"/>
    <x v="325"/>
    <x v="0"/>
    <x v="4"/>
    <x v="0"/>
    <x v="1"/>
  </r>
  <r>
    <x v="1"/>
    <x v="3"/>
    <x v="6"/>
    <x v="12"/>
    <x v="326"/>
    <x v="5"/>
    <x v="4"/>
    <x v="0"/>
    <x v="1"/>
  </r>
  <r>
    <x v="1"/>
    <x v="3"/>
    <x v="6"/>
    <x v="12"/>
    <x v="327"/>
    <x v="0"/>
    <x v="4"/>
    <x v="0"/>
    <x v="1"/>
  </r>
  <r>
    <x v="1"/>
    <x v="3"/>
    <x v="6"/>
    <x v="12"/>
    <x v="328"/>
    <x v="5"/>
    <x v="4"/>
    <x v="0"/>
    <x v="1"/>
  </r>
  <r>
    <x v="1"/>
    <x v="3"/>
    <x v="6"/>
    <x v="12"/>
    <x v="329"/>
    <x v="9"/>
    <x v="4"/>
    <x v="0"/>
    <x v="1"/>
  </r>
  <r>
    <x v="1"/>
    <x v="3"/>
    <x v="6"/>
    <x v="12"/>
    <x v="330"/>
    <x v="5"/>
    <x v="4"/>
    <x v="0"/>
    <x v="1"/>
  </r>
  <r>
    <x v="1"/>
    <x v="3"/>
    <x v="6"/>
    <x v="12"/>
    <x v="331"/>
    <x v="5"/>
    <x v="4"/>
    <x v="0"/>
    <x v="1"/>
  </r>
  <r>
    <x v="1"/>
    <x v="3"/>
    <x v="6"/>
    <x v="12"/>
    <x v="332"/>
    <x v="0"/>
    <x v="4"/>
    <x v="0"/>
    <x v="1"/>
  </r>
  <r>
    <x v="1"/>
    <x v="3"/>
    <x v="6"/>
    <x v="12"/>
    <x v="333"/>
    <x v="0"/>
    <x v="4"/>
    <x v="0"/>
    <x v="1"/>
  </r>
  <r>
    <x v="1"/>
    <x v="3"/>
    <x v="6"/>
    <x v="13"/>
    <x v="334"/>
    <x v="0"/>
    <x v="4"/>
    <x v="0"/>
    <x v="1"/>
  </r>
  <r>
    <x v="1"/>
    <x v="3"/>
    <x v="6"/>
    <x v="13"/>
    <x v="335"/>
    <x v="5"/>
    <x v="4"/>
    <x v="0"/>
    <x v="1"/>
  </r>
  <r>
    <x v="1"/>
    <x v="3"/>
    <x v="6"/>
    <x v="13"/>
    <x v="336"/>
    <x v="5"/>
    <x v="4"/>
    <x v="0"/>
    <x v="1"/>
  </r>
  <r>
    <x v="1"/>
    <x v="3"/>
    <x v="6"/>
    <x v="13"/>
    <x v="337"/>
    <x v="5"/>
    <x v="4"/>
    <x v="0"/>
    <x v="1"/>
  </r>
  <r>
    <x v="1"/>
    <x v="3"/>
    <x v="6"/>
    <x v="13"/>
    <x v="338"/>
    <x v="6"/>
    <x v="4"/>
    <x v="0"/>
    <x v="1"/>
  </r>
  <r>
    <x v="1"/>
    <x v="3"/>
    <x v="6"/>
    <x v="13"/>
    <x v="339"/>
    <x v="7"/>
    <x v="4"/>
    <x v="0"/>
    <x v="1"/>
  </r>
  <r>
    <x v="1"/>
    <x v="3"/>
    <x v="6"/>
    <x v="13"/>
    <x v="340"/>
    <x v="2"/>
    <x v="4"/>
    <x v="0"/>
    <x v="1"/>
  </r>
  <r>
    <x v="1"/>
    <x v="3"/>
    <x v="6"/>
    <x v="13"/>
    <x v="341"/>
    <x v="6"/>
    <x v="4"/>
    <x v="0"/>
    <x v="1"/>
  </r>
  <r>
    <x v="1"/>
    <x v="3"/>
    <x v="6"/>
    <x v="13"/>
    <x v="342"/>
    <x v="6"/>
    <x v="4"/>
    <x v="0"/>
    <x v="1"/>
  </r>
  <r>
    <x v="1"/>
    <x v="3"/>
    <x v="6"/>
    <x v="13"/>
    <x v="343"/>
    <x v="5"/>
    <x v="4"/>
    <x v="0"/>
    <x v="1"/>
  </r>
  <r>
    <x v="1"/>
    <x v="3"/>
    <x v="6"/>
    <x v="13"/>
    <x v="344"/>
    <x v="11"/>
    <x v="4"/>
    <x v="0"/>
    <x v="1"/>
  </r>
  <r>
    <x v="1"/>
    <x v="3"/>
    <x v="6"/>
    <x v="13"/>
    <x v="345"/>
    <x v="5"/>
    <x v="4"/>
    <x v="0"/>
    <x v="1"/>
  </r>
  <r>
    <x v="1"/>
    <x v="3"/>
    <x v="6"/>
    <x v="13"/>
    <x v="346"/>
    <x v="5"/>
    <x v="4"/>
    <x v="0"/>
    <x v="1"/>
  </r>
  <r>
    <x v="1"/>
    <x v="3"/>
    <x v="6"/>
    <x v="13"/>
    <x v="347"/>
    <x v="6"/>
    <x v="4"/>
    <x v="0"/>
    <x v="1"/>
  </r>
  <r>
    <x v="1"/>
    <x v="3"/>
    <x v="6"/>
    <x v="13"/>
    <x v="348"/>
    <x v="6"/>
    <x v="4"/>
    <x v="0"/>
    <x v="1"/>
  </r>
  <r>
    <x v="1"/>
    <x v="3"/>
    <x v="6"/>
    <x v="13"/>
    <x v="349"/>
    <x v="6"/>
    <x v="4"/>
    <x v="0"/>
    <x v="1"/>
  </r>
  <r>
    <x v="1"/>
    <x v="3"/>
    <x v="6"/>
    <x v="13"/>
    <x v="350"/>
    <x v="5"/>
    <x v="4"/>
    <x v="0"/>
    <x v="1"/>
  </r>
  <r>
    <x v="1"/>
    <x v="3"/>
    <x v="6"/>
    <x v="13"/>
    <x v="351"/>
    <x v="5"/>
    <x v="4"/>
    <x v="0"/>
    <x v="1"/>
  </r>
  <r>
    <x v="1"/>
    <x v="3"/>
    <x v="6"/>
    <x v="13"/>
    <x v="352"/>
    <x v="5"/>
    <x v="4"/>
    <x v="0"/>
    <x v="1"/>
  </r>
  <r>
    <x v="1"/>
    <x v="3"/>
    <x v="6"/>
    <x v="13"/>
    <x v="353"/>
    <x v="5"/>
    <x v="4"/>
    <x v="0"/>
    <x v="1"/>
  </r>
  <r>
    <x v="1"/>
    <x v="3"/>
    <x v="6"/>
    <x v="13"/>
    <x v="354"/>
    <x v="0"/>
    <x v="4"/>
    <x v="0"/>
    <x v="1"/>
  </r>
  <r>
    <x v="1"/>
    <x v="3"/>
    <x v="6"/>
    <x v="13"/>
    <x v="355"/>
    <x v="0"/>
    <x v="4"/>
    <x v="0"/>
    <x v="1"/>
  </r>
  <r>
    <x v="1"/>
    <x v="3"/>
    <x v="6"/>
    <x v="13"/>
    <x v="356"/>
    <x v="6"/>
    <x v="4"/>
    <x v="0"/>
    <x v="1"/>
  </r>
  <r>
    <x v="1"/>
    <x v="3"/>
    <x v="6"/>
    <x v="13"/>
    <x v="357"/>
    <x v="0"/>
    <x v="4"/>
    <x v="0"/>
    <x v="1"/>
  </r>
  <r>
    <x v="1"/>
    <x v="3"/>
    <x v="6"/>
    <x v="13"/>
    <x v="358"/>
    <x v="0"/>
    <x v="4"/>
    <x v="0"/>
    <x v="1"/>
  </r>
  <r>
    <x v="1"/>
    <x v="3"/>
    <x v="6"/>
    <x v="13"/>
    <x v="359"/>
    <x v="11"/>
    <x v="4"/>
    <x v="0"/>
    <x v="1"/>
  </r>
  <r>
    <x v="1"/>
    <x v="3"/>
    <x v="6"/>
    <x v="13"/>
    <x v="360"/>
    <x v="5"/>
    <x v="4"/>
    <x v="0"/>
    <x v="1"/>
  </r>
  <r>
    <x v="1"/>
    <x v="3"/>
    <x v="6"/>
    <x v="13"/>
    <x v="361"/>
    <x v="5"/>
    <x v="4"/>
    <x v="0"/>
    <x v="1"/>
  </r>
  <r>
    <x v="1"/>
    <x v="3"/>
    <x v="6"/>
    <x v="13"/>
    <x v="362"/>
    <x v="0"/>
    <x v="4"/>
    <x v="0"/>
    <x v="1"/>
  </r>
  <r>
    <x v="1"/>
    <x v="3"/>
    <x v="6"/>
    <x v="13"/>
    <x v="363"/>
    <x v="0"/>
    <x v="4"/>
    <x v="0"/>
    <x v="1"/>
  </r>
  <r>
    <x v="1"/>
    <x v="3"/>
    <x v="6"/>
    <x v="13"/>
    <x v="364"/>
    <x v="0"/>
    <x v="4"/>
    <x v="0"/>
    <x v="1"/>
  </r>
  <r>
    <x v="1"/>
    <x v="3"/>
    <x v="6"/>
    <x v="13"/>
    <x v="365"/>
    <x v="0"/>
    <x v="4"/>
    <x v="0"/>
    <x v="1"/>
  </r>
  <r>
    <x v="1"/>
    <x v="3"/>
    <x v="7"/>
    <x v="14"/>
    <x v="366"/>
    <x v="2"/>
    <x v="3"/>
    <x v="0"/>
    <x v="0"/>
  </r>
  <r>
    <x v="1"/>
    <x v="3"/>
    <x v="7"/>
    <x v="14"/>
    <x v="367"/>
    <x v="2"/>
    <x v="3"/>
    <x v="0"/>
    <x v="0"/>
  </r>
  <r>
    <x v="1"/>
    <x v="3"/>
    <x v="7"/>
    <x v="14"/>
    <x v="368"/>
    <x v="5"/>
    <x v="3"/>
    <x v="0"/>
    <x v="0"/>
  </r>
  <r>
    <x v="1"/>
    <x v="3"/>
    <x v="7"/>
    <x v="14"/>
    <x v="369"/>
    <x v="5"/>
    <x v="3"/>
    <x v="0"/>
    <x v="0"/>
  </r>
  <r>
    <x v="1"/>
    <x v="3"/>
    <x v="7"/>
    <x v="14"/>
    <x v="370"/>
    <x v="2"/>
    <x v="3"/>
    <x v="0"/>
    <x v="0"/>
  </r>
  <r>
    <x v="1"/>
    <x v="3"/>
    <x v="7"/>
    <x v="14"/>
    <x v="371"/>
    <x v="2"/>
    <x v="3"/>
    <x v="0"/>
    <x v="0"/>
  </r>
  <r>
    <x v="1"/>
    <x v="3"/>
    <x v="7"/>
    <x v="14"/>
    <x v="372"/>
    <x v="0"/>
    <x v="3"/>
    <x v="0"/>
    <x v="0"/>
  </r>
  <r>
    <x v="1"/>
    <x v="3"/>
    <x v="7"/>
    <x v="14"/>
    <x v="373"/>
    <x v="5"/>
    <x v="3"/>
    <x v="0"/>
    <x v="0"/>
  </r>
  <r>
    <x v="1"/>
    <x v="3"/>
    <x v="7"/>
    <x v="14"/>
    <x v="374"/>
    <x v="2"/>
    <x v="3"/>
    <x v="0"/>
    <x v="0"/>
  </r>
  <r>
    <x v="1"/>
    <x v="3"/>
    <x v="7"/>
    <x v="14"/>
    <x v="375"/>
    <x v="2"/>
    <x v="3"/>
    <x v="0"/>
    <x v="0"/>
  </r>
  <r>
    <x v="1"/>
    <x v="3"/>
    <x v="7"/>
    <x v="14"/>
    <x v="376"/>
    <x v="2"/>
    <x v="3"/>
    <x v="0"/>
    <x v="0"/>
  </r>
  <r>
    <x v="1"/>
    <x v="3"/>
    <x v="7"/>
    <x v="14"/>
    <x v="377"/>
    <x v="5"/>
    <x v="3"/>
    <x v="0"/>
    <x v="0"/>
  </r>
  <r>
    <x v="1"/>
    <x v="3"/>
    <x v="7"/>
    <x v="14"/>
    <x v="378"/>
    <x v="2"/>
    <x v="3"/>
    <x v="0"/>
    <x v="0"/>
  </r>
  <r>
    <x v="1"/>
    <x v="3"/>
    <x v="7"/>
    <x v="14"/>
    <x v="379"/>
    <x v="2"/>
    <x v="3"/>
    <x v="0"/>
    <x v="0"/>
  </r>
  <r>
    <x v="1"/>
    <x v="3"/>
    <x v="7"/>
    <x v="14"/>
    <x v="380"/>
    <x v="2"/>
    <x v="3"/>
    <x v="0"/>
    <x v="0"/>
  </r>
  <r>
    <x v="1"/>
    <x v="3"/>
    <x v="7"/>
    <x v="14"/>
    <x v="381"/>
    <x v="0"/>
    <x v="3"/>
    <x v="0"/>
    <x v="0"/>
  </r>
  <r>
    <x v="1"/>
    <x v="3"/>
    <x v="7"/>
    <x v="14"/>
    <x v="382"/>
    <x v="0"/>
    <x v="3"/>
    <x v="0"/>
    <x v="0"/>
  </r>
  <r>
    <x v="1"/>
    <x v="3"/>
    <x v="7"/>
    <x v="14"/>
    <x v="383"/>
    <x v="6"/>
    <x v="3"/>
    <x v="0"/>
    <x v="0"/>
  </r>
  <r>
    <x v="1"/>
    <x v="3"/>
    <x v="7"/>
    <x v="14"/>
    <x v="384"/>
    <x v="7"/>
    <x v="3"/>
    <x v="0"/>
    <x v="0"/>
  </r>
  <r>
    <x v="1"/>
    <x v="3"/>
    <x v="7"/>
    <x v="14"/>
    <x v="385"/>
    <x v="0"/>
    <x v="3"/>
    <x v="0"/>
    <x v="0"/>
  </r>
  <r>
    <x v="1"/>
    <x v="3"/>
    <x v="7"/>
    <x v="14"/>
    <x v="386"/>
    <x v="0"/>
    <x v="3"/>
    <x v="0"/>
    <x v="0"/>
  </r>
  <r>
    <x v="1"/>
    <x v="3"/>
    <x v="7"/>
    <x v="14"/>
    <x v="387"/>
    <x v="4"/>
    <x v="3"/>
    <x v="0"/>
    <x v="0"/>
  </r>
  <r>
    <x v="1"/>
    <x v="3"/>
    <x v="7"/>
    <x v="14"/>
    <x v="388"/>
    <x v="6"/>
    <x v="3"/>
    <x v="0"/>
    <x v="0"/>
  </r>
  <r>
    <x v="1"/>
    <x v="3"/>
    <x v="7"/>
    <x v="14"/>
    <x v="389"/>
    <x v="4"/>
    <x v="3"/>
    <x v="0"/>
    <x v="0"/>
  </r>
  <r>
    <x v="1"/>
    <x v="3"/>
    <x v="7"/>
    <x v="14"/>
    <x v="390"/>
    <x v="5"/>
    <x v="3"/>
    <x v="0"/>
    <x v="0"/>
  </r>
  <r>
    <x v="1"/>
    <x v="3"/>
    <x v="7"/>
    <x v="14"/>
    <x v="391"/>
    <x v="5"/>
    <x v="3"/>
    <x v="0"/>
    <x v="0"/>
  </r>
  <r>
    <x v="1"/>
    <x v="3"/>
    <x v="7"/>
    <x v="14"/>
    <x v="392"/>
    <x v="7"/>
    <x v="3"/>
    <x v="0"/>
    <x v="0"/>
  </r>
  <r>
    <x v="1"/>
    <x v="3"/>
    <x v="7"/>
    <x v="14"/>
    <x v="393"/>
    <x v="2"/>
    <x v="3"/>
    <x v="0"/>
    <x v="0"/>
  </r>
  <r>
    <x v="1"/>
    <x v="3"/>
    <x v="7"/>
    <x v="14"/>
    <x v="394"/>
    <x v="5"/>
    <x v="3"/>
    <x v="0"/>
    <x v="0"/>
  </r>
  <r>
    <x v="1"/>
    <x v="3"/>
    <x v="7"/>
    <x v="14"/>
    <x v="278"/>
    <x v="6"/>
    <x v="3"/>
    <x v="0"/>
    <x v="0"/>
  </r>
  <r>
    <x v="1"/>
    <x v="3"/>
    <x v="7"/>
    <x v="14"/>
    <x v="395"/>
    <x v="2"/>
    <x v="3"/>
    <x v="0"/>
    <x v="0"/>
  </r>
  <r>
    <x v="1"/>
    <x v="3"/>
    <x v="7"/>
    <x v="14"/>
    <x v="396"/>
    <x v="2"/>
    <x v="3"/>
    <x v="0"/>
    <x v="0"/>
  </r>
  <r>
    <x v="1"/>
    <x v="3"/>
    <x v="7"/>
    <x v="14"/>
    <x v="397"/>
    <x v="5"/>
    <x v="3"/>
    <x v="0"/>
    <x v="0"/>
  </r>
  <r>
    <x v="1"/>
    <x v="3"/>
    <x v="7"/>
    <x v="14"/>
    <x v="398"/>
    <x v="5"/>
    <x v="3"/>
    <x v="0"/>
    <x v="0"/>
  </r>
  <r>
    <x v="1"/>
    <x v="3"/>
    <x v="7"/>
    <x v="14"/>
    <x v="399"/>
    <x v="6"/>
    <x v="3"/>
    <x v="0"/>
    <x v="0"/>
  </r>
  <r>
    <x v="1"/>
    <x v="3"/>
    <x v="7"/>
    <x v="14"/>
    <x v="400"/>
    <x v="2"/>
    <x v="3"/>
    <x v="0"/>
    <x v="0"/>
  </r>
  <r>
    <x v="1"/>
    <x v="3"/>
    <x v="7"/>
    <x v="14"/>
    <x v="401"/>
    <x v="0"/>
    <x v="3"/>
    <x v="0"/>
    <x v="0"/>
  </r>
  <r>
    <x v="1"/>
    <x v="3"/>
    <x v="7"/>
    <x v="14"/>
    <x v="402"/>
    <x v="2"/>
    <x v="3"/>
    <x v="0"/>
    <x v="0"/>
  </r>
  <r>
    <x v="1"/>
    <x v="3"/>
    <x v="7"/>
    <x v="14"/>
    <x v="403"/>
    <x v="4"/>
    <x v="3"/>
    <x v="0"/>
    <x v="0"/>
  </r>
  <r>
    <x v="1"/>
    <x v="3"/>
    <x v="7"/>
    <x v="14"/>
    <x v="404"/>
    <x v="5"/>
    <x v="3"/>
    <x v="0"/>
    <x v="0"/>
  </r>
  <r>
    <x v="1"/>
    <x v="3"/>
    <x v="7"/>
    <x v="14"/>
    <x v="405"/>
    <x v="0"/>
    <x v="3"/>
    <x v="0"/>
    <x v="0"/>
  </r>
  <r>
    <x v="1"/>
    <x v="3"/>
    <x v="7"/>
    <x v="14"/>
    <x v="406"/>
    <x v="0"/>
    <x v="3"/>
    <x v="0"/>
    <x v="0"/>
  </r>
  <r>
    <x v="1"/>
    <x v="3"/>
    <x v="7"/>
    <x v="14"/>
    <x v="407"/>
    <x v="0"/>
    <x v="3"/>
    <x v="0"/>
    <x v="0"/>
  </r>
  <r>
    <x v="1"/>
    <x v="3"/>
    <x v="7"/>
    <x v="14"/>
    <x v="408"/>
    <x v="5"/>
    <x v="3"/>
    <x v="0"/>
    <x v="0"/>
  </r>
  <r>
    <x v="1"/>
    <x v="3"/>
    <x v="7"/>
    <x v="14"/>
    <x v="409"/>
    <x v="6"/>
    <x v="3"/>
    <x v="0"/>
    <x v="0"/>
  </r>
  <r>
    <x v="1"/>
    <x v="3"/>
    <x v="7"/>
    <x v="14"/>
    <x v="410"/>
    <x v="0"/>
    <x v="3"/>
    <x v="0"/>
    <x v="0"/>
  </r>
  <r>
    <x v="1"/>
    <x v="3"/>
    <x v="7"/>
    <x v="14"/>
    <x v="411"/>
    <x v="4"/>
    <x v="3"/>
    <x v="0"/>
    <x v="0"/>
  </r>
  <r>
    <x v="1"/>
    <x v="3"/>
    <x v="7"/>
    <x v="14"/>
    <x v="412"/>
    <x v="0"/>
    <x v="3"/>
    <x v="0"/>
    <x v="0"/>
  </r>
  <r>
    <x v="1"/>
    <x v="3"/>
    <x v="7"/>
    <x v="14"/>
    <x v="413"/>
    <x v="4"/>
    <x v="3"/>
    <x v="0"/>
    <x v="0"/>
  </r>
  <r>
    <x v="1"/>
    <x v="3"/>
    <x v="7"/>
    <x v="14"/>
    <x v="414"/>
    <x v="6"/>
    <x v="3"/>
    <x v="0"/>
    <x v="0"/>
  </r>
  <r>
    <x v="1"/>
    <x v="3"/>
    <x v="8"/>
    <x v="15"/>
    <x v="415"/>
    <x v="2"/>
    <x v="3"/>
    <x v="0"/>
    <x v="1"/>
  </r>
  <r>
    <x v="1"/>
    <x v="3"/>
    <x v="8"/>
    <x v="15"/>
    <x v="416"/>
    <x v="2"/>
    <x v="3"/>
    <x v="0"/>
    <x v="1"/>
  </r>
  <r>
    <x v="1"/>
    <x v="3"/>
    <x v="8"/>
    <x v="15"/>
    <x v="417"/>
    <x v="2"/>
    <x v="3"/>
    <x v="0"/>
    <x v="1"/>
  </r>
  <r>
    <x v="1"/>
    <x v="3"/>
    <x v="8"/>
    <x v="15"/>
    <x v="418"/>
    <x v="4"/>
    <x v="3"/>
    <x v="0"/>
    <x v="1"/>
  </r>
  <r>
    <x v="1"/>
    <x v="3"/>
    <x v="8"/>
    <x v="15"/>
    <x v="419"/>
    <x v="6"/>
    <x v="3"/>
    <x v="0"/>
    <x v="1"/>
  </r>
  <r>
    <x v="1"/>
    <x v="3"/>
    <x v="8"/>
    <x v="15"/>
    <x v="420"/>
    <x v="6"/>
    <x v="3"/>
    <x v="0"/>
    <x v="1"/>
  </r>
  <r>
    <x v="1"/>
    <x v="3"/>
    <x v="8"/>
    <x v="15"/>
    <x v="421"/>
    <x v="6"/>
    <x v="3"/>
    <x v="0"/>
    <x v="1"/>
  </r>
  <r>
    <x v="1"/>
    <x v="3"/>
    <x v="8"/>
    <x v="15"/>
    <x v="422"/>
    <x v="6"/>
    <x v="3"/>
    <x v="0"/>
    <x v="1"/>
  </r>
  <r>
    <x v="1"/>
    <x v="3"/>
    <x v="8"/>
    <x v="15"/>
    <x v="423"/>
    <x v="1"/>
    <x v="3"/>
    <x v="0"/>
    <x v="1"/>
  </r>
  <r>
    <x v="1"/>
    <x v="3"/>
    <x v="8"/>
    <x v="15"/>
    <x v="424"/>
    <x v="2"/>
    <x v="3"/>
    <x v="0"/>
    <x v="1"/>
  </r>
  <r>
    <x v="1"/>
    <x v="3"/>
    <x v="8"/>
    <x v="15"/>
    <x v="425"/>
    <x v="2"/>
    <x v="3"/>
    <x v="0"/>
    <x v="1"/>
  </r>
  <r>
    <x v="1"/>
    <x v="3"/>
    <x v="8"/>
    <x v="15"/>
    <x v="426"/>
    <x v="2"/>
    <x v="3"/>
    <x v="0"/>
    <x v="1"/>
  </r>
  <r>
    <x v="1"/>
    <x v="3"/>
    <x v="8"/>
    <x v="15"/>
    <x v="427"/>
    <x v="1"/>
    <x v="3"/>
    <x v="0"/>
    <x v="1"/>
  </r>
  <r>
    <x v="1"/>
    <x v="3"/>
    <x v="8"/>
    <x v="15"/>
    <x v="428"/>
    <x v="4"/>
    <x v="3"/>
    <x v="0"/>
    <x v="1"/>
  </r>
  <r>
    <x v="1"/>
    <x v="3"/>
    <x v="8"/>
    <x v="15"/>
    <x v="429"/>
    <x v="4"/>
    <x v="3"/>
    <x v="0"/>
    <x v="1"/>
  </r>
  <r>
    <x v="1"/>
    <x v="3"/>
    <x v="8"/>
    <x v="15"/>
    <x v="430"/>
    <x v="6"/>
    <x v="3"/>
    <x v="0"/>
    <x v="1"/>
  </r>
  <r>
    <x v="1"/>
    <x v="3"/>
    <x v="8"/>
    <x v="15"/>
    <x v="431"/>
    <x v="0"/>
    <x v="3"/>
    <x v="0"/>
    <x v="1"/>
  </r>
  <r>
    <x v="1"/>
    <x v="3"/>
    <x v="8"/>
    <x v="15"/>
    <x v="432"/>
    <x v="0"/>
    <x v="3"/>
    <x v="0"/>
    <x v="1"/>
  </r>
  <r>
    <x v="1"/>
    <x v="3"/>
    <x v="8"/>
    <x v="15"/>
    <x v="433"/>
    <x v="5"/>
    <x v="3"/>
    <x v="0"/>
    <x v="1"/>
  </r>
  <r>
    <x v="1"/>
    <x v="3"/>
    <x v="8"/>
    <x v="15"/>
    <x v="434"/>
    <x v="5"/>
    <x v="3"/>
    <x v="0"/>
    <x v="1"/>
  </r>
  <r>
    <x v="1"/>
    <x v="3"/>
    <x v="8"/>
    <x v="15"/>
    <x v="435"/>
    <x v="6"/>
    <x v="3"/>
    <x v="0"/>
    <x v="1"/>
  </r>
  <r>
    <x v="1"/>
    <x v="3"/>
    <x v="8"/>
    <x v="15"/>
    <x v="436"/>
    <x v="0"/>
    <x v="3"/>
    <x v="0"/>
    <x v="1"/>
  </r>
  <r>
    <x v="1"/>
    <x v="3"/>
    <x v="8"/>
    <x v="15"/>
    <x v="437"/>
    <x v="4"/>
    <x v="3"/>
    <x v="0"/>
    <x v="1"/>
  </r>
  <r>
    <x v="1"/>
    <x v="3"/>
    <x v="8"/>
    <x v="15"/>
    <x v="438"/>
    <x v="5"/>
    <x v="3"/>
    <x v="0"/>
    <x v="1"/>
  </r>
  <r>
    <x v="1"/>
    <x v="3"/>
    <x v="8"/>
    <x v="15"/>
    <x v="439"/>
    <x v="5"/>
    <x v="3"/>
    <x v="0"/>
    <x v="1"/>
  </r>
  <r>
    <x v="1"/>
    <x v="3"/>
    <x v="8"/>
    <x v="15"/>
    <x v="440"/>
    <x v="0"/>
    <x v="3"/>
    <x v="0"/>
    <x v="1"/>
  </r>
  <r>
    <x v="1"/>
    <x v="3"/>
    <x v="8"/>
    <x v="15"/>
    <x v="441"/>
    <x v="6"/>
    <x v="3"/>
    <x v="0"/>
    <x v="1"/>
  </r>
  <r>
    <x v="1"/>
    <x v="3"/>
    <x v="8"/>
    <x v="15"/>
    <x v="442"/>
    <x v="7"/>
    <x v="3"/>
    <x v="0"/>
    <x v="1"/>
  </r>
  <r>
    <x v="1"/>
    <x v="3"/>
    <x v="8"/>
    <x v="15"/>
    <x v="443"/>
    <x v="7"/>
    <x v="3"/>
    <x v="0"/>
    <x v="1"/>
  </r>
  <r>
    <x v="1"/>
    <x v="3"/>
    <x v="8"/>
    <x v="15"/>
    <x v="444"/>
    <x v="4"/>
    <x v="3"/>
    <x v="0"/>
    <x v="1"/>
  </r>
  <r>
    <x v="1"/>
    <x v="3"/>
    <x v="8"/>
    <x v="15"/>
    <x v="445"/>
    <x v="2"/>
    <x v="3"/>
    <x v="0"/>
    <x v="1"/>
  </r>
  <r>
    <x v="1"/>
    <x v="3"/>
    <x v="8"/>
    <x v="16"/>
    <x v="446"/>
    <x v="6"/>
    <x v="3"/>
    <x v="0"/>
    <x v="1"/>
  </r>
  <r>
    <x v="1"/>
    <x v="3"/>
    <x v="8"/>
    <x v="16"/>
    <x v="447"/>
    <x v="6"/>
    <x v="3"/>
    <x v="0"/>
    <x v="1"/>
  </r>
  <r>
    <x v="1"/>
    <x v="3"/>
    <x v="8"/>
    <x v="16"/>
    <x v="448"/>
    <x v="5"/>
    <x v="3"/>
    <x v="0"/>
    <x v="1"/>
  </r>
  <r>
    <x v="1"/>
    <x v="3"/>
    <x v="8"/>
    <x v="16"/>
    <x v="449"/>
    <x v="5"/>
    <x v="3"/>
    <x v="0"/>
    <x v="1"/>
  </r>
  <r>
    <x v="1"/>
    <x v="3"/>
    <x v="8"/>
    <x v="16"/>
    <x v="450"/>
    <x v="6"/>
    <x v="3"/>
    <x v="0"/>
    <x v="1"/>
  </r>
  <r>
    <x v="1"/>
    <x v="3"/>
    <x v="8"/>
    <x v="16"/>
    <x v="451"/>
    <x v="6"/>
    <x v="3"/>
    <x v="0"/>
    <x v="1"/>
  </r>
  <r>
    <x v="1"/>
    <x v="3"/>
    <x v="8"/>
    <x v="16"/>
    <x v="452"/>
    <x v="4"/>
    <x v="3"/>
    <x v="0"/>
    <x v="1"/>
  </r>
  <r>
    <x v="1"/>
    <x v="3"/>
    <x v="8"/>
    <x v="16"/>
    <x v="453"/>
    <x v="0"/>
    <x v="3"/>
    <x v="0"/>
    <x v="1"/>
  </r>
  <r>
    <x v="1"/>
    <x v="3"/>
    <x v="8"/>
    <x v="16"/>
    <x v="454"/>
    <x v="6"/>
    <x v="3"/>
    <x v="0"/>
    <x v="1"/>
  </r>
  <r>
    <x v="1"/>
    <x v="3"/>
    <x v="8"/>
    <x v="16"/>
    <x v="455"/>
    <x v="2"/>
    <x v="3"/>
    <x v="0"/>
    <x v="1"/>
  </r>
  <r>
    <x v="1"/>
    <x v="3"/>
    <x v="8"/>
    <x v="16"/>
    <x v="456"/>
    <x v="2"/>
    <x v="3"/>
    <x v="0"/>
    <x v="1"/>
  </r>
  <r>
    <x v="1"/>
    <x v="3"/>
    <x v="8"/>
    <x v="16"/>
    <x v="457"/>
    <x v="6"/>
    <x v="3"/>
    <x v="0"/>
    <x v="1"/>
  </r>
  <r>
    <x v="1"/>
    <x v="3"/>
    <x v="8"/>
    <x v="16"/>
    <x v="458"/>
    <x v="0"/>
    <x v="3"/>
    <x v="0"/>
    <x v="1"/>
  </r>
  <r>
    <x v="1"/>
    <x v="3"/>
    <x v="8"/>
    <x v="16"/>
    <x v="459"/>
    <x v="6"/>
    <x v="3"/>
    <x v="0"/>
    <x v="1"/>
  </r>
  <r>
    <x v="1"/>
    <x v="3"/>
    <x v="8"/>
    <x v="16"/>
    <x v="460"/>
    <x v="6"/>
    <x v="3"/>
    <x v="0"/>
    <x v="1"/>
  </r>
  <r>
    <x v="1"/>
    <x v="3"/>
    <x v="8"/>
    <x v="16"/>
    <x v="461"/>
    <x v="5"/>
    <x v="3"/>
    <x v="0"/>
    <x v="1"/>
  </r>
  <r>
    <x v="1"/>
    <x v="3"/>
    <x v="8"/>
    <x v="16"/>
    <x v="462"/>
    <x v="5"/>
    <x v="3"/>
    <x v="0"/>
    <x v="1"/>
  </r>
  <r>
    <x v="1"/>
    <x v="3"/>
    <x v="8"/>
    <x v="16"/>
    <x v="463"/>
    <x v="0"/>
    <x v="3"/>
    <x v="0"/>
    <x v="1"/>
  </r>
  <r>
    <x v="1"/>
    <x v="3"/>
    <x v="8"/>
    <x v="16"/>
    <x v="464"/>
    <x v="2"/>
    <x v="3"/>
    <x v="0"/>
    <x v="1"/>
  </r>
  <r>
    <x v="1"/>
    <x v="3"/>
    <x v="8"/>
    <x v="16"/>
    <x v="465"/>
    <x v="2"/>
    <x v="3"/>
    <x v="0"/>
    <x v="1"/>
  </r>
  <r>
    <x v="1"/>
    <x v="3"/>
    <x v="8"/>
    <x v="16"/>
    <x v="466"/>
    <x v="2"/>
    <x v="3"/>
    <x v="0"/>
    <x v="1"/>
  </r>
  <r>
    <x v="1"/>
    <x v="3"/>
    <x v="8"/>
    <x v="16"/>
    <x v="467"/>
    <x v="0"/>
    <x v="3"/>
    <x v="0"/>
    <x v="1"/>
  </r>
  <r>
    <x v="1"/>
    <x v="3"/>
    <x v="8"/>
    <x v="16"/>
    <x v="468"/>
    <x v="5"/>
    <x v="3"/>
    <x v="0"/>
    <x v="1"/>
  </r>
  <r>
    <x v="1"/>
    <x v="3"/>
    <x v="8"/>
    <x v="16"/>
    <x v="469"/>
    <x v="5"/>
    <x v="3"/>
    <x v="0"/>
    <x v="1"/>
  </r>
  <r>
    <x v="1"/>
    <x v="3"/>
    <x v="8"/>
    <x v="16"/>
    <x v="470"/>
    <x v="5"/>
    <x v="3"/>
    <x v="0"/>
    <x v="1"/>
  </r>
  <r>
    <x v="1"/>
    <x v="3"/>
    <x v="9"/>
    <x v="17"/>
    <x v="471"/>
    <x v="5"/>
    <x v="5"/>
    <x v="0"/>
    <x v="0"/>
  </r>
  <r>
    <x v="1"/>
    <x v="3"/>
    <x v="9"/>
    <x v="17"/>
    <x v="472"/>
    <x v="4"/>
    <x v="5"/>
    <x v="0"/>
    <x v="0"/>
  </r>
  <r>
    <x v="1"/>
    <x v="3"/>
    <x v="9"/>
    <x v="17"/>
    <x v="473"/>
    <x v="2"/>
    <x v="5"/>
    <x v="0"/>
    <x v="0"/>
  </r>
  <r>
    <x v="1"/>
    <x v="3"/>
    <x v="9"/>
    <x v="17"/>
    <x v="474"/>
    <x v="2"/>
    <x v="5"/>
    <x v="0"/>
    <x v="0"/>
  </r>
  <r>
    <x v="1"/>
    <x v="3"/>
    <x v="9"/>
    <x v="17"/>
    <x v="475"/>
    <x v="2"/>
    <x v="5"/>
    <x v="0"/>
    <x v="0"/>
  </r>
  <r>
    <x v="1"/>
    <x v="3"/>
    <x v="9"/>
    <x v="17"/>
    <x v="476"/>
    <x v="4"/>
    <x v="5"/>
    <x v="0"/>
    <x v="0"/>
  </r>
  <r>
    <x v="1"/>
    <x v="3"/>
    <x v="9"/>
    <x v="17"/>
    <x v="477"/>
    <x v="2"/>
    <x v="5"/>
    <x v="0"/>
    <x v="0"/>
  </r>
  <r>
    <x v="1"/>
    <x v="3"/>
    <x v="9"/>
    <x v="17"/>
    <x v="478"/>
    <x v="2"/>
    <x v="5"/>
    <x v="0"/>
    <x v="0"/>
  </r>
  <r>
    <x v="1"/>
    <x v="3"/>
    <x v="9"/>
    <x v="17"/>
    <x v="479"/>
    <x v="2"/>
    <x v="5"/>
    <x v="0"/>
    <x v="0"/>
  </r>
  <r>
    <x v="1"/>
    <x v="3"/>
    <x v="9"/>
    <x v="17"/>
    <x v="480"/>
    <x v="2"/>
    <x v="5"/>
    <x v="0"/>
    <x v="0"/>
  </r>
  <r>
    <x v="1"/>
    <x v="3"/>
    <x v="9"/>
    <x v="17"/>
    <x v="481"/>
    <x v="2"/>
    <x v="5"/>
    <x v="0"/>
    <x v="0"/>
  </r>
  <r>
    <x v="1"/>
    <x v="3"/>
    <x v="9"/>
    <x v="17"/>
    <x v="482"/>
    <x v="6"/>
    <x v="5"/>
    <x v="0"/>
    <x v="0"/>
  </r>
  <r>
    <x v="1"/>
    <x v="3"/>
    <x v="9"/>
    <x v="17"/>
    <x v="483"/>
    <x v="7"/>
    <x v="5"/>
    <x v="0"/>
    <x v="0"/>
  </r>
  <r>
    <x v="1"/>
    <x v="3"/>
    <x v="9"/>
    <x v="17"/>
    <x v="484"/>
    <x v="2"/>
    <x v="5"/>
    <x v="0"/>
    <x v="0"/>
  </r>
  <r>
    <x v="1"/>
    <x v="3"/>
    <x v="9"/>
    <x v="17"/>
    <x v="485"/>
    <x v="4"/>
    <x v="5"/>
    <x v="0"/>
    <x v="0"/>
  </r>
  <r>
    <x v="1"/>
    <x v="3"/>
    <x v="9"/>
    <x v="17"/>
    <x v="486"/>
    <x v="2"/>
    <x v="5"/>
    <x v="0"/>
    <x v="0"/>
  </r>
  <r>
    <x v="1"/>
    <x v="3"/>
    <x v="9"/>
    <x v="17"/>
    <x v="487"/>
    <x v="2"/>
    <x v="5"/>
    <x v="0"/>
    <x v="0"/>
  </r>
  <r>
    <x v="1"/>
    <x v="3"/>
    <x v="9"/>
    <x v="17"/>
    <x v="488"/>
    <x v="2"/>
    <x v="5"/>
    <x v="0"/>
    <x v="0"/>
  </r>
  <r>
    <x v="1"/>
    <x v="3"/>
    <x v="9"/>
    <x v="17"/>
    <x v="489"/>
    <x v="5"/>
    <x v="5"/>
    <x v="0"/>
    <x v="0"/>
  </r>
  <r>
    <x v="1"/>
    <x v="3"/>
    <x v="9"/>
    <x v="17"/>
    <x v="490"/>
    <x v="1"/>
    <x v="5"/>
    <x v="0"/>
    <x v="0"/>
  </r>
  <r>
    <x v="1"/>
    <x v="3"/>
    <x v="9"/>
    <x v="17"/>
    <x v="491"/>
    <x v="0"/>
    <x v="5"/>
    <x v="0"/>
    <x v="0"/>
  </r>
  <r>
    <x v="1"/>
    <x v="3"/>
    <x v="9"/>
    <x v="17"/>
    <x v="492"/>
    <x v="2"/>
    <x v="5"/>
    <x v="0"/>
    <x v="0"/>
  </r>
  <r>
    <x v="1"/>
    <x v="3"/>
    <x v="9"/>
    <x v="17"/>
    <x v="493"/>
    <x v="2"/>
    <x v="5"/>
    <x v="0"/>
    <x v="0"/>
  </r>
  <r>
    <x v="1"/>
    <x v="3"/>
    <x v="9"/>
    <x v="17"/>
    <x v="494"/>
    <x v="0"/>
    <x v="5"/>
    <x v="0"/>
    <x v="0"/>
  </r>
  <r>
    <x v="1"/>
    <x v="3"/>
    <x v="9"/>
    <x v="17"/>
    <x v="495"/>
    <x v="2"/>
    <x v="5"/>
    <x v="0"/>
    <x v="0"/>
  </r>
  <r>
    <x v="1"/>
    <x v="3"/>
    <x v="9"/>
    <x v="17"/>
    <x v="496"/>
    <x v="0"/>
    <x v="5"/>
    <x v="0"/>
    <x v="0"/>
  </r>
  <r>
    <x v="1"/>
    <x v="3"/>
    <x v="9"/>
    <x v="17"/>
    <x v="497"/>
    <x v="2"/>
    <x v="5"/>
    <x v="0"/>
    <x v="0"/>
  </r>
  <r>
    <x v="1"/>
    <x v="3"/>
    <x v="9"/>
    <x v="17"/>
    <x v="498"/>
    <x v="4"/>
    <x v="5"/>
    <x v="0"/>
    <x v="0"/>
  </r>
  <r>
    <x v="1"/>
    <x v="3"/>
    <x v="9"/>
    <x v="17"/>
    <x v="499"/>
    <x v="0"/>
    <x v="5"/>
    <x v="0"/>
    <x v="0"/>
  </r>
  <r>
    <x v="1"/>
    <x v="3"/>
    <x v="9"/>
    <x v="17"/>
    <x v="500"/>
    <x v="5"/>
    <x v="5"/>
    <x v="0"/>
    <x v="0"/>
  </r>
  <r>
    <x v="1"/>
    <x v="3"/>
    <x v="9"/>
    <x v="18"/>
    <x v="501"/>
    <x v="5"/>
    <x v="5"/>
    <x v="0"/>
    <x v="0"/>
  </r>
  <r>
    <x v="1"/>
    <x v="3"/>
    <x v="9"/>
    <x v="18"/>
    <x v="502"/>
    <x v="2"/>
    <x v="5"/>
    <x v="0"/>
    <x v="0"/>
  </r>
  <r>
    <x v="1"/>
    <x v="3"/>
    <x v="9"/>
    <x v="18"/>
    <x v="503"/>
    <x v="2"/>
    <x v="5"/>
    <x v="0"/>
    <x v="0"/>
  </r>
  <r>
    <x v="1"/>
    <x v="3"/>
    <x v="9"/>
    <x v="18"/>
    <x v="504"/>
    <x v="0"/>
    <x v="5"/>
    <x v="0"/>
    <x v="0"/>
  </r>
  <r>
    <x v="1"/>
    <x v="3"/>
    <x v="9"/>
    <x v="18"/>
    <x v="505"/>
    <x v="3"/>
    <x v="5"/>
    <x v="0"/>
    <x v="0"/>
  </r>
  <r>
    <x v="1"/>
    <x v="3"/>
    <x v="9"/>
    <x v="18"/>
    <x v="506"/>
    <x v="0"/>
    <x v="5"/>
    <x v="0"/>
    <x v="0"/>
  </r>
  <r>
    <x v="1"/>
    <x v="3"/>
    <x v="9"/>
    <x v="18"/>
    <x v="507"/>
    <x v="6"/>
    <x v="5"/>
    <x v="0"/>
    <x v="0"/>
  </r>
  <r>
    <x v="1"/>
    <x v="3"/>
    <x v="9"/>
    <x v="18"/>
    <x v="508"/>
    <x v="2"/>
    <x v="5"/>
    <x v="0"/>
    <x v="0"/>
  </r>
  <r>
    <x v="1"/>
    <x v="3"/>
    <x v="9"/>
    <x v="18"/>
    <x v="509"/>
    <x v="2"/>
    <x v="5"/>
    <x v="0"/>
    <x v="0"/>
  </r>
  <r>
    <x v="1"/>
    <x v="3"/>
    <x v="9"/>
    <x v="18"/>
    <x v="510"/>
    <x v="4"/>
    <x v="5"/>
    <x v="0"/>
    <x v="0"/>
  </r>
  <r>
    <x v="1"/>
    <x v="3"/>
    <x v="9"/>
    <x v="18"/>
    <x v="511"/>
    <x v="5"/>
    <x v="5"/>
    <x v="0"/>
    <x v="0"/>
  </r>
  <r>
    <x v="1"/>
    <x v="3"/>
    <x v="9"/>
    <x v="18"/>
    <x v="512"/>
    <x v="5"/>
    <x v="5"/>
    <x v="0"/>
    <x v="0"/>
  </r>
  <r>
    <x v="1"/>
    <x v="3"/>
    <x v="9"/>
    <x v="18"/>
    <x v="513"/>
    <x v="4"/>
    <x v="5"/>
    <x v="0"/>
    <x v="0"/>
  </r>
  <r>
    <x v="1"/>
    <x v="3"/>
    <x v="9"/>
    <x v="18"/>
    <x v="514"/>
    <x v="2"/>
    <x v="5"/>
    <x v="0"/>
    <x v="0"/>
  </r>
  <r>
    <x v="1"/>
    <x v="3"/>
    <x v="9"/>
    <x v="18"/>
    <x v="515"/>
    <x v="5"/>
    <x v="5"/>
    <x v="0"/>
    <x v="0"/>
  </r>
  <r>
    <x v="1"/>
    <x v="3"/>
    <x v="9"/>
    <x v="18"/>
    <x v="516"/>
    <x v="2"/>
    <x v="5"/>
    <x v="0"/>
    <x v="0"/>
  </r>
  <r>
    <x v="1"/>
    <x v="3"/>
    <x v="9"/>
    <x v="18"/>
    <x v="517"/>
    <x v="5"/>
    <x v="5"/>
    <x v="0"/>
    <x v="0"/>
  </r>
  <r>
    <x v="1"/>
    <x v="3"/>
    <x v="9"/>
    <x v="18"/>
    <x v="518"/>
    <x v="7"/>
    <x v="5"/>
    <x v="0"/>
    <x v="0"/>
  </r>
  <r>
    <x v="1"/>
    <x v="3"/>
    <x v="9"/>
    <x v="18"/>
    <x v="519"/>
    <x v="6"/>
    <x v="5"/>
    <x v="0"/>
    <x v="0"/>
  </r>
  <r>
    <x v="1"/>
    <x v="3"/>
    <x v="9"/>
    <x v="18"/>
    <x v="520"/>
    <x v="0"/>
    <x v="5"/>
    <x v="0"/>
    <x v="0"/>
  </r>
  <r>
    <x v="1"/>
    <x v="3"/>
    <x v="10"/>
    <x v="19"/>
    <x v="521"/>
    <x v="2"/>
    <x v="5"/>
    <x v="0"/>
    <x v="1"/>
  </r>
  <r>
    <x v="1"/>
    <x v="3"/>
    <x v="10"/>
    <x v="19"/>
    <x v="522"/>
    <x v="5"/>
    <x v="5"/>
    <x v="0"/>
    <x v="1"/>
  </r>
  <r>
    <x v="1"/>
    <x v="3"/>
    <x v="10"/>
    <x v="19"/>
    <x v="523"/>
    <x v="0"/>
    <x v="5"/>
    <x v="0"/>
    <x v="1"/>
  </r>
  <r>
    <x v="1"/>
    <x v="3"/>
    <x v="10"/>
    <x v="19"/>
    <x v="524"/>
    <x v="6"/>
    <x v="5"/>
    <x v="0"/>
    <x v="1"/>
  </r>
  <r>
    <x v="1"/>
    <x v="3"/>
    <x v="10"/>
    <x v="19"/>
    <x v="525"/>
    <x v="0"/>
    <x v="5"/>
    <x v="0"/>
    <x v="1"/>
  </r>
  <r>
    <x v="1"/>
    <x v="3"/>
    <x v="10"/>
    <x v="20"/>
    <x v="526"/>
    <x v="4"/>
    <x v="5"/>
    <x v="0"/>
    <x v="1"/>
  </r>
  <r>
    <x v="1"/>
    <x v="3"/>
    <x v="10"/>
    <x v="20"/>
    <x v="527"/>
    <x v="0"/>
    <x v="5"/>
    <x v="0"/>
    <x v="1"/>
  </r>
  <r>
    <x v="1"/>
    <x v="3"/>
    <x v="10"/>
    <x v="20"/>
    <x v="528"/>
    <x v="0"/>
    <x v="5"/>
    <x v="0"/>
    <x v="1"/>
  </r>
  <r>
    <x v="1"/>
    <x v="3"/>
    <x v="10"/>
    <x v="20"/>
    <x v="529"/>
    <x v="5"/>
    <x v="5"/>
    <x v="0"/>
    <x v="1"/>
  </r>
  <r>
    <x v="1"/>
    <x v="3"/>
    <x v="10"/>
    <x v="20"/>
    <x v="530"/>
    <x v="1"/>
    <x v="5"/>
    <x v="0"/>
    <x v="1"/>
  </r>
  <r>
    <x v="1"/>
    <x v="3"/>
    <x v="10"/>
    <x v="20"/>
    <x v="531"/>
    <x v="7"/>
    <x v="5"/>
    <x v="0"/>
    <x v="1"/>
  </r>
  <r>
    <x v="1"/>
    <x v="3"/>
    <x v="10"/>
    <x v="21"/>
    <x v="532"/>
    <x v="2"/>
    <x v="1"/>
    <x v="0"/>
    <x v="1"/>
  </r>
  <r>
    <x v="1"/>
    <x v="3"/>
    <x v="10"/>
    <x v="21"/>
    <x v="533"/>
    <x v="2"/>
    <x v="1"/>
    <x v="0"/>
    <x v="1"/>
  </r>
  <r>
    <x v="1"/>
    <x v="3"/>
    <x v="10"/>
    <x v="21"/>
    <x v="534"/>
    <x v="2"/>
    <x v="1"/>
    <x v="0"/>
    <x v="1"/>
  </r>
  <r>
    <x v="1"/>
    <x v="3"/>
    <x v="10"/>
    <x v="21"/>
    <x v="535"/>
    <x v="5"/>
    <x v="1"/>
    <x v="0"/>
    <x v="1"/>
  </r>
  <r>
    <x v="1"/>
    <x v="3"/>
    <x v="10"/>
    <x v="21"/>
    <x v="536"/>
    <x v="5"/>
    <x v="1"/>
    <x v="0"/>
    <x v="1"/>
  </r>
  <r>
    <x v="1"/>
    <x v="3"/>
    <x v="10"/>
    <x v="21"/>
    <x v="537"/>
    <x v="5"/>
    <x v="1"/>
    <x v="0"/>
    <x v="1"/>
  </r>
  <r>
    <x v="1"/>
    <x v="3"/>
    <x v="10"/>
    <x v="21"/>
    <x v="538"/>
    <x v="2"/>
    <x v="1"/>
    <x v="0"/>
    <x v="1"/>
  </r>
  <r>
    <x v="1"/>
    <x v="3"/>
    <x v="10"/>
    <x v="21"/>
    <x v="539"/>
    <x v="2"/>
    <x v="1"/>
    <x v="0"/>
    <x v="1"/>
  </r>
  <r>
    <x v="1"/>
    <x v="3"/>
    <x v="10"/>
    <x v="21"/>
    <x v="540"/>
    <x v="2"/>
    <x v="1"/>
    <x v="0"/>
    <x v="1"/>
  </r>
  <r>
    <x v="1"/>
    <x v="3"/>
    <x v="10"/>
    <x v="21"/>
    <x v="541"/>
    <x v="5"/>
    <x v="1"/>
    <x v="0"/>
    <x v="1"/>
  </r>
  <r>
    <x v="1"/>
    <x v="3"/>
    <x v="10"/>
    <x v="21"/>
    <x v="542"/>
    <x v="5"/>
    <x v="1"/>
    <x v="0"/>
    <x v="1"/>
  </r>
  <r>
    <x v="1"/>
    <x v="3"/>
    <x v="10"/>
    <x v="21"/>
    <x v="543"/>
    <x v="5"/>
    <x v="1"/>
    <x v="0"/>
    <x v="1"/>
  </r>
  <r>
    <x v="1"/>
    <x v="3"/>
    <x v="10"/>
    <x v="21"/>
    <x v="544"/>
    <x v="6"/>
    <x v="1"/>
    <x v="0"/>
    <x v="1"/>
  </r>
  <r>
    <x v="1"/>
    <x v="3"/>
    <x v="10"/>
    <x v="21"/>
    <x v="545"/>
    <x v="2"/>
    <x v="1"/>
    <x v="0"/>
    <x v="1"/>
  </r>
  <r>
    <x v="1"/>
    <x v="3"/>
    <x v="10"/>
    <x v="21"/>
    <x v="546"/>
    <x v="2"/>
    <x v="1"/>
    <x v="0"/>
    <x v="1"/>
  </r>
  <r>
    <x v="1"/>
    <x v="3"/>
    <x v="10"/>
    <x v="21"/>
    <x v="547"/>
    <x v="2"/>
    <x v="1"/>
    <x v="0"/>
    <x v="1"/>
  </r>
  <r>
    <x v="1"/>
    <x v="3"/>
    <x v="10"/>
    <x v="21"/>
    <x v="548"/>
    <x v="0"/>
    <x v="1"/>
    <x v="0"/>
    <x v="1"/>
  </r>
  <r>
    <x v="1"/>
    <x v="3"/>
    <x v="10"/>
    <x v="21"/>
    <x v="549"/>
    <x v="7"/>
    <x v="1"/>
    <x v="0"/>
    <x v="1"/>
  </r>
  <r>
    <x v="1"/>
    <x v="3"/>
    <x v="10"/>
    <x v="21"/>
    <x v="550"/>
    <x v="5"/>
    <x v="1"/>
    <x v="0"/>
    <x v="1"/>
  </r>
  <r>
    <x v="1"/>
    <x v="3"/>
    <x v="10"/>
    <x v="21"/>
    <x v="551"/>
    <x v="1"/>
    <x v="1"/>
    <x v="0"/>
    <x v="1"/>
  </r>
  <r>
    <x v="1"/>
    <x v="3"/>
    <x v="10"/>
    <x v="21"/>
    <x v="552"/>
    <x v="6"/>
    <x v="1"/>
    <x v="0"/>
    <x v="1"/>
  </r>
  <r>
    <x v="1"/>
    <x v="3"/>
    <x v="10"/>
    <x v="21"/>
    <x v="553"/>
    <x v="4"/>
    <x v="1"/>
    <x v="0"/>
    <x v="1"/>
  </r>
  <r>
    <x v="1"/>
    <x v="3"/>
    <x v="10"/>
    <x v="22"/>
    <x v="554"/>
    <x v="2"/>
    <x v="5"/>
    <x v="0"/>
    <x v="1"/>
  </r>
  <r>
    <x v="1"/>
    <x v="3"/>
    <x v="10"/>
    <x v="22"/>
    <x v="555"/>
    <x v="2"/>
    <x v="5"/>
    <x v="0"/>
    <x v="1"/>
  </r>
  <r>
    <x v="1"/>
    <x v="3"/>
    <x v="10"/>
    <x v="22"/>
    <x v="556"/>
    <x v="6"/>
    <x v="5"/>
    <x v="0"/>
    <x v="1"/>
  </r>
  <r>
    <x v="1"/>
    <x v="3"/>
    <x v="10"/>
    <x v="22"/>
    <x v="557"/>
    <x v="2"/>
    <x v="5"/>
    <x v="0"/>
    <x v="1"/>
  </r>
  <r>
    <x v="1"/>
    <x v="3"/>
    <x v="10"/>
    <x v="22"/>
    <x v="558"/>
    <x v="2"/>
    <x v="5"/>
    <x v="0"/>
    <x v="1"/>
  </r>
  <r>
    <x v="1"/>
    <x v="3"/>
    <x v="10"/>
    <x v="22"/>
    <x v="559"/>
    <x v="2"/>
    <x v="5"/>
    <x v="0"/>
    <x v="1"/>
  </r>
  <r>
    <x v="1"/>
    <x v="3"/>
    <x v="10"/>
    <x v="22"/>
    <x v="560"/>
    <x v="2"/>
    <x v="5"/>
    <x v="0"/>
    <x v="1"/>
  </r>
  <r>
    <x v="1"/>
    <x v="3"/>
    <x v="10"/>
    <x v="22"/>
    <x v="561"/>
    <x v="0"/>
    <x v="5"/>
    <x v="0"/>
    <x v="1"/>
  </r>
  <r>
    <x v="1"/>
    <x v="3"/>
    <x v="10"/>
    <x v="22"/>
    <x v="562"/>
    <x v="5"/>
    <x v="5"/>
    <x v="0"/>
    <x v="1"/>
  </r>
  <r>
    <x v="1"/>
    <x v="3"/>
    <x v="10"/>
    <x v="22"/>
    <x v="563"/>
    <x v="5"/>
    <x v="5"/>
    <x v="0"/>
    <x v="1"/>
  </r>
  <r>
    <x v="1"/>
    <x v="3"/>
    <x v="10"/>
    <x v="22"/>
    <x v="564"/>
    <x v="5"/>
    <x v="5"/>
    <x v="0"/>
    <x v="1"/>
  </r>
  <r>
    <x v="1"/>
    <x v="3"/>
    <x v="10"/>
    <x v="22"/>
    <x v="565"/>
    <x v="5"/>
    <x v="5"/>
    <x v="0"/>
    <x v="1"/>
  </r>
  <r>
    <x v="1"/>
    <x v="3"/>
    <x v="10"/>
    <x v="22"/>
    <x v="566"/>
    <x v="2"/>
    <x v="5"/>
    <x v="0"/>
    <x v="1"/>
  </r>
  <r>
    <x v="1"/>
    <x v="3"/>
    <x v="10"/>
    <x v="22"/>
    <x v="567"/>
    <x v="0"/>
    <x v="5"/>
    <x v="0"/>
    <x v="1"/>
  </r>
  <r>
    <x v="1"/>
    <x v="3"/>
    <x v="10"/>
    <x v="22"/>
    <x v="568"/>
    <x v="0"/>
    <x v="5"/>
    <x v="0"/>
    <x v="1"/>
  </r>
  <r>
    <x v="1"/>
    <x v="3"/>
    <x v="10"/>
    <x v="22"/>
    <x v="569"/>
    <x v="6"/>
    <x v="5"/>
    <x v="0"/>
    <x v="1"/>
  </r>
  <r>
    <x v="1"/>
    <x v="3"/>
    <x v="10"/>
    <x v="23"/>
    <x v="570"/>
    <x v="16"/>
    <x v="5"/>
    <x v="0"/>
    <x v="1"/>
  </r>
  <r>
    <x v="1"/>
    <x v="3"/>
    <x v="10"/>
    <x v="23"/>
    <x v="571"/>
    <x v="9"/>
    <x v="5"/>
    <x v="0"/>
    <x v="1"/>
  </r>
  <r>
    <x v="1"/>
    <x v="3"/>
    <x v="10"/>
    <x v="23"/>
    <x v="572"/>
    <x v="6"/>
    <x v="5"/>
    <x v="0"/>
    <x v="1"/>
  </r>
  <r>
    <x v="1"/>
    <x v="3"/>
    <x v="10"/>
    <x v="23"/>
    <x v="573"/>
    <x v="14"/>
    <x v="5"/>
    <x v="0"/>
    <x v="1"/>
  </r>
  <r>
    <x v="1"/>
    <x v="3"/>
    <x v="10"/>
    <x v="23"/>
    <x v="574"/>
    <x v="12"/>
    <x v="5"/>
    <x v="0"/>
    <x v="1"/>
  </r>
  <r>
    <x v="1"/>
    <x v="3"/>
    <x v="10"/>
    <x v="23"/>
    <x v="575"/>
    <x v="11"/>
    <x v="5"/>
    <x v="0"/>
    <x v="1"/>
  </r>
  <r>
    <x v="1"/>
    <x v="3"/>
    <x v="10"/>
    <x v="23"/>
    <x v="576"/>
    <x v="5"/>
    <x v="5"/>
    <x v="0"/>
    <x v="1"/>
  </r>
  <r>
    <x v="1"/>
    <x v="3"/>
    <x v="10"/>
    <x v="23"/>
    <x v="577"/>
    <x v="4"/>
    <x v="5"/>
    <x v="0"/>
    <x v="1"/>
  </r>
  <r>
    <x v="1"/>
    <x v="3"/>
    <x v="11"/>
    <x v="24"/>
    <x v="578"/>
    <x v="17"/>
    <x v="1"/>
    <x v="1"/>
    <x v="1"/>
  </r>
  <r>
    <x v="1"/>
    <x v="3"/>
    <x v="11"/>
    <x v="24"/>
    <x v="579"/>
    <x v="14"/>
    <x v="1"/>
    <x v="1"/>
    <x v="1"/>
  </r>
  <r>
    <x v="1"/>
    <x v="3"/>
    <x v="11"/>
    <x v="24"/>
    <x v="580"/>
    <x v="14"/>
    <x v="1"/>
    <x v="1"/>
    <x v="1"/>
  </r>
  <r>
    <x v="1"/>
    <x v="3"/>
    <x v="11"/>
    <x v="24"/>
    <x v="581"/>
    <x v="12"/>
    <x v="1"/>
    <x v="1"/>
    <x v="1"/>
  </r>
  <r>
    <x v="1"/>
    <x v="3"/>
    <x v="11"/>
    <x v="24"/>
    <x v="582"/>
    <x v="9"/>
    <x v="1"/>
    <x v="1"/>
    <x v="1"/>
  </r>
  <r>
    <x v="1"/>
    <x v="3"/>
    <x v="12"/>
    <x v="25"/>
    <x v="583"/>
    <x v="0"/>
    <x v="6"/>
    <x v="0"/>
    <x v="0"/>
  </r>
  <r>
    <x v="1"/>
    <x v="3"/>
    <x v="12"/>
    <x v="25"/>
    <x v="584"/>
    <x v="4"/>
    <x v="6"/>
    <x v="0"/>
    <x v="0"/>
  </r>
  <r>
    <x v="1"/>
    <x v="3"/>
    <x v="12"/>
    <x v="25"/>
    <x v="585"/>
    <x v="1"/>
    <x v="6"/>
    <x v="0"/>
    <x v="0"/>
  </r>
  <r>
    <x v="1"/>
    <x v="3"/>
    <x v="12"/>
    <x v="25"/>
    <x v="586"/>
    <x v="4"/>
    <x v="6"/>
    <x v="0"/>
    <x v="0"/>
  </r>
  <r>
    <x v="1"/>
    <x v="3"/>
    <x v="12"/>
    <x v="25"/>
    <x v="587"/>
    <x v="2"/>
    <x v="6"/>
    <x v="0"/>
    <x v="0"/>
  </r>
  <r>
    <x v="1"/>
    <x v="3"/>
    <x v="12"/>
    <x v="25"/>
    <x v="588"/>
    <x v="2"/>
    <x v="6"/>
    <x v="0"/>
    <x v="0"/>
  </r>
  <r>
    <x v="1"/>
    <x v="3"/>
    <x v="12"/>
    <x v="25"/>
    <x v="589"/>
    <x v="5"/>
    <x v="6"/>
    <x v="0"/>
    <x v="0"/>
  </r>
  <r>
    <x v="1"/>
    <x v="3"/>
    <x v="12"/>
    <x v="25"/>
    <x v="590"/>
    <x v="2"/>
    <x v="6"/>
    <x v="0"/>
    <x v="0"/>
  </r>
  <r>
    <x v="1"/>
    <x v="3"/>
    <x v="12"/>
    <x v="25"/>
    <x v="591"/>
    <x v="2"/>
    <x v="6"/>
    <x v="0"/>
    <x v="0"/>
  </r>
  <r>
    <x v="1"/>
    <x v="3"/>
    <x v="12"/>
    <x v="25"/>
    <x v="592"/>
    <x v="2"/>
    <x v="6"/>
    <x v="0"/>
    <x v="0"/>
  </r>
  <r>
    <x v="1"/>
    <x v="3"/>
    <x v="12"/>
    <x v="25"/>
    <x v="593"/>
    <x v="2"/>
    <x v="6"/>
    <x v="0"/>
    <x v="0"/>
  </r>
  <r>
    <x v="1"/>
    <x v="3"/>
    <x v="12"/>
    <x v="25"/>
    <x v="594"/>
    <x v="5"/>
    <x v="6"/>
    <x v="0"/>
    <x v="0"/>
  </r>
  <r>
    <x v="1"/>
    <x v="3"/>
    <x v="12"/>
    <x v="25"/>
    <x v="595"/>
    <x v="0"/>
    <x v="6"/>
    <x v="0"/>
    <x v="0"/>
  </r>
  <r>
    <x v="1"/>
    <x v="3"/>
    <x v="12"/>
    <x v="25"/>
    <x v="596"/>
    <x v="2"/>
    <x v="6"/>
    <x v="0"/>
    <x v="0"/>
  </r>
  <r>
    <x v="1"/>
    <x v="3"/>
    <x v="12"/>
    <x v="25"/>
    <x v="597"/>
    <x v="2"/>
    <x v="6"/>
    <x v="0"/>
    <x v="0"/>
  </r>
  <r>
    <x v="1"/>
    <x v="3"/>
    <x v="12"/>
    <x v="25"/>
    <x v="598"/>
    <x v="6"/>
    <x v="6"/>
    <x v="0"/>
    <x v="0"/>
  </r>
  <r>
    <x v="1"/>
    <x v="3"/>
    <x v="12"/>
    <x v="25"/>
    <x v="599"/>
    <x v="0"/>
    <x v="6"/>
    <x v="0"/>
    <x v="0"/>
  </r>
  <r>
    <x v="1"/>
    <x v="3"/>
    <x v="12"/>
    <x v="25"/>
    <x v="600"/>
    <x v="1"/>
    <x v="6"/>
    <x v="0"/>
    <x v="0"/>
  </r>
  <r>
    <x v="1"/>
    <x v="3"/>
    <x v="12"/>
    <x v="25"/>
    <x v="601"/>
    <x v="1"/>
    <x v="6"/>
    <x v="0"/>
    <x v="0"/>
  </r>
  <r>
    <x v="1"/>
    <x v="3"/>
    <x v="12"/>
    <x v="25"/>
    <x v="602"/>
    <x v="2"/>
    <x v="6"/>
    <x v="0"/>
    <x v="0"/>
  </r>
  <r>
    <x v="1"/>
    <x v="3"/>
    <x v="12"/>
    <x v="25"/>
    <x v="603"/>
    <x v="5"/>
    <x v="6"/>
    <x v="0"/>
    <x v="0"/>
  </r>
  <r>
    <x v="1"/>
    <x v="3"/>
    <x v="12"/>
    <x v="25"/>
    <x v="604"/>
    <x v="5"/>
    <x v="6"/>
    <x v="0"/>
    <x v="0"/>
  </r>
  <r>
    <x v="1"/>
    <x v="3"/>
    <x v="12"/>
    <x v="25"/>
    <x v="605"/>
    <x v="4"/>
    <x v="6"/>
    <x v="0"/>
    <x v="0"/>
  </r>
  <r>
    <x v="1"/>
    <x v="3"/>
    <x v="12"/>
    <x v="25"/>
    <x v="606"/>
    <x v="2"/>
    <x v="6"/>
    <x v="0"/>
    <x v="0"/>
  </r>
  <r>
    <x v="1"/>
    <x v="3"/>
    <x v="12"/>
    <x v="25"/>
    <x v="607"/>
    <x v="2"/>
    <x v="6"/>
    <x v="0"/>
    <x v="0"/>
  </r>
  <r>
    <x v="1"/>
    <x v="3"/>
    <x v="12"/>
    <x v="25"/>
    <x v="608"/>
    <x v="5"/>
    <x v="6"/>
    <x v="0"/>
    <x v="0"/>
  </r>
  <r>
    <x v="1"/>
    <x v="3"/>
    <x v="12"/>
    <x v="25"/>
    <x v="609"/>
    <x v="7"/>
    <x v="6"/>
    <x v="0"/>
    <x v="0"/>
  </r>
  <r>
    <x v="1"/>
    <x v="3"/>
    <x v="12"/>
    <x v="25"/>
    <x v="610"/>
    <x v="2"/>
    <x v="6"/>
    <x v="0"/>
    <x v="0"/>
  </r>
  <r>
    <x v="1"/>
    <x v="3"/>
    <x v="12"/>
    <x v="25"/>
    <x v="611"/>
    <x v="4"/>
    <x v="6"/>
    <x v="0"/>
    <x v="0"/>
  </r>
  <r>
    <x v="1"/>
    <x v="3"/>
    <x v="12"/>
    <x v="25"/>
    <x v="612"/>
    <x v="5"/>
    <x v="6"/>
    <x v="0"/>
    <x v="0"/>
  </r>
  <r>
    <x v="1"/>
    <x v="3"/>
    <x v="12"/>
    <x v="25"/>
    <x v="613"/>
    <x v="2"/>
    <x v="6"/>
    <x v="0"/>
    <x v="0"/>
  </r>
  <r>
    <x v="1"/>
    <x v="3"/>
    <x v="12"/>
    <x v="25"/>
    <x v="614"/>
    <x v="5"/>
    <x v="6"/>
    <x v="0"/>
    <x v="0"/>
  </r>
  <r>
    <x v="1"/>
    <x v="3"/>
    <x v="12"/>
    <x v="25"/>
    <x v="615"/>
    <x v="6"/>
    <x v="6"/>
    <x v="0"/>
    <x v="0"/>
  </r>
  <r>
    <x v="1"/>
    <x v="3"/>
    <x v="12"/>
    <x v="25"/>
    <x v="616"/>
    <x v="0"/>
    <x v="6"/>
    <x v="0"/>
    <x v="0"/>
  </r>
  <r>
    <x v="1"/>
    <x v="3"/>
    <x v="12"/>
    <x v="25"/>
    <x v="617"/>
    <x v="5"/>
    <x v="6"/>
    <x v="0"/>
    <x v="0"/>
  </r>
  <r>
    <x v="1"/>
    <x v="3"/>
    <x v="12"/>
    <x v="25"/>
    <x v="618"/>
    <x v="1"/>
    <x v="6"/>
    <x v="0"/>
    <x v="0"/>
  </r>
  <r>
    <x v="1"/>
    <x v="3"/>
    <x v="12"/>
    <x v="25"/>
    <x v="619"/>
    <x v="5"/>
    <x v="6"/>
    <x v="0"/>
    <x v="0"/>
  </r>
  <r>
    <x v="1"/>
    <x v="3"/>
    <x v="12"/>
    <x v="25"/>
    <x v="620"/>
    <x v="6"/>
    <x v="6"/>
    <x v="0"/>
    <x v="0"/>
  </r>
  <r>
    <x v="1"/>
    <x v="3"/>
    <x v="12"/>
    <x v="25"/>
    <x v="621"/>
    <x v="5"/>
    <x v="6"/>
    <x v="0"/>
    <x v="0"/>
  </r>
  <r>
    <x v="1"/>
    <x v="3"/>
    <x v="12"/>
    <x v="25"/>
    <x v="622"/>
    <x v="5"/>
    <x v="6"/>
    <x v="0"/>
    <x v="0"/>
  </r>
  <r>
    <x v="1"/>
    <x v="3"/>
    <x v="12"/>
    <x v="25"/>
    <x v="623"/>
    <x v="5"/>
    <x v="6"/>
    <x v="0"/>
    <x v="0"/>
  </r>
  <r>
    <x v="1"/>
    <x v="3"/>
    <x v="12"/>
    <x v="25"/>
    <x v="624"/>
    <x v="5"/>
    <x v="6"/>
    <x v="0"/>
    <x v="0"/>
  </r>
  <r>
    <x v="1"/>
    <x v="3"/>
    <x v="12"/>
    <x v="25"/>
    <x v="625"/>
    <x v="5"/>
    <x v="6"/>
    <x v="0"/>
    <x v="0"/>
  </r>
  <r>
    <x v="1"/>
    <x v="3"/>
    <x v="12"/>
    <x v="25"/>
    <x v="626"/>
    <x v="5"/>
    <x v="6"/>
    <x v="0"/>
    <x v="0"/>
  </r>
  <r>
    <x v="1"/>
    <x v="3"/>
    <x v="12"/>
    <x v="25"/>
    <x v="627"/>
    <x v="2"/>
    <x v="6"/>
    <x v="0"/>
    <x v="0"/>
  </r>
  <r>
    <x v="1"/>
    <x v="3"/>
    <x v="12"/>
    <x v="25"/>
    <x v="628"/>
    <x v="2"/>
    <x v="6"/>
    <x v="0"/>
    <x v="0"/>
  </r>
  <r>
    <x v="1"/>
    <x v="3"/>
    <x v="12"/>
    <x v="25"/>
    <x v="629"/>
    <x v="2"/>
    <x v="6"/>
    <x v="0"/>
    <x v="0"/>
  </r>
  <r>
    <x v="1"/>
    <x v="3"/>
    <x v="12"/>
    <x v="25"/>
    <x v="630"/>
    <x v="2"/>
    <x v="6"/>
    <x v="0"/>
    <x v="0"/>
  </r>
  <r>
    <x v="1"/>
    <x v="3"/>
    <x v="12"/>
    <x v="25"/>
    <x v="631"/>
    <x v="2"/>
    <x v="6"/>
    <x v="0"/>
    <x v="0"/>
  </r>
  <r>
    <x v="1"/>
    <x v="3"/>
    <x v="12"/>
    <x v="25"/>
    <x v="632"/>
    <x v="1"/>
    <x v="6"/>
    <x v="0"/>
    <x v="0"/>
  </r>
  <r>
    <x v="1"/>
    <x v="3"/>
    <x v="12"/>
    <x v="25"/>
    <x v="633"/>
    <x v="0"/>
    <x v="6"/>
    <x v="0"/>
    <x v="0"/>
  </r>
  <r>
    <x v="1"/>
    <x v="3"/>
    <x v="12"/>
    <x v="25"/>
    <x v="634"/>
    <x v="4"/>
    <x v="6"/>
    <x v="0"/>
    <x v="0"/>
  </r>
  <r>
    <x v="1"/>
    <x v="3"/>
    <x v="12"/>
    <x v="25"/>
    <x v="635"/>
    <x v="2"/>
    <x v="6"/>
    <x v="0"/>
    <x v="0"/>
  </r>
  <r>
    <x v="1"/>
    <x v="3"/>
    <x v="12"/>
    <x v="25"/>
    <x v="636"/>
    <x v="2"/>
    <x v="6"/>
    <x v="0"/>
    <x v="0"/>
  </r>
  <r>
    <x v="1"/>
    <x v="3"/>
    <x v="12"/>
    <x v="26"/>
    <x v="637"/>
    <x v="5"/>
    <x v="6"/>
    <x v="0"/>
    <x v="0"/>
  </r>
  <r>
    <x v="1"/>
    <x v="3"/>
    <x v="12"/>
    <x v="26"/>
    <x v="638"/>
    <x v="2"/>
    <x v="6"/>
    <x v="0"/>
    <x v="0"/>
  </r>
  <r>
    <x v="1"/>
    <x v="3"/>
    <x v="12"/>
    <x v="26"/>
    <x v="639"/>
    <x v="5"/>
    <x v="6"/>
    <x v="0"/>
    <x v="0"/>
  </r>
  <r>
    <x v="1"/>
    <x v="3"/>
    <x v="12"/>
    <x v="26"/>
    <x v="640"/>
    <x v="5"/>
    <x v="6"/>
    <x v="0"/>
    <x v="0"/>
  </r>
  <r>
    <x v="1"/>
    <x v="3"/>
    <x v="12"/>
    <x v="26"/>
    <x v="641"/>
    <x v="5"/>
    <x v="6"/>
    <x v="0"/>
    <x v="0"/>
  </r>
  <r>
    <x v="1"/>
    <x v="3"/>
    <x v="12"/>
    <x v="26"/>
    <x v="642"/>
    <x v="5"/>
    <x v="6"/>
    <x v="0"/>
    <x v="0"/>
  </r>
  <r>
    <x v="1"/>
    <x v="3"/>
    <x v="12"/>
    <x v="26"/>
    <x v="643"/>
    <x v="5"/>
    <x v="6"/>
    <x v="0"/>
    <x v="0"/>
  </r>
  <r>
    <x v="1"/>
    <x v="3"/>
    <x v="12"/>
    <x v="26"/>
    <x v="644"/>
    <x v="5"/>
    <x v="6"/>
    <x v="0"/>
    <x v="0"/>
  </r>
  <r>
    <x v="1"/>
    <x v="3"/>
    <x v="12"/>
    <x v="26"/>
    <x v="645"/>
    <x v="5"/>
    <x v="6"/>
    <x v="0"/>
    <x v="0"/>
  </r>
  <r>
    <x v="1"/>
    <x v="3"/>
    <x v="12"/>
    <x v="26"/>
    <x v="646"/>
    <x v="5"/>
    <x v="6"/>
    <x v="0"/>
    <x v="0"/>
  </r>
  <r>
    <x v="1"/>
    <x v="3"/>
    <x v="12"/>
    <x v="26"/>
    <x v="647"/>
    <x v="5"/>
    <x v="6"/>
    <x v="0"/>
    <x v="0"/>
  </r>
  <r>
    <x v="1"/>
    <x v="3"/>
    <x v="12"/>
    <x v="26"/>
    <x v="648"/>
    <x v="4"/>
    <x v="6"/>
    <x v="0"/>
    <x v="0"/>
  </r>
  <r>
    <x v="1"/>
    <x v="3"/>
    <x v="12"/>
    <x v="26"/>
    <x v="649"/>
    <x v="0"/>
    <x v="6"/>
    <x v="0"/>
    <x v="0"/>
  </r>
  <r>
    <x v="1"/>
    <x v="3"/>
    <x v="12"/>
    <x v="26"/>
    <x v="650"/>
    <x v="2"/>
    <x v="6"/>
    <x v="0"/>
    <x v="0"/>
  </r>
  <r>
    <x v="1"/>
    <x v="3"/>
    <x v="12"/>
    <x v="26"/>
    <x v="651"/>
    <x v="2"/>
    <x v="6"/>
    <x v="0"/>
    <x v="0"/>
  </r>
  <r>
    <x v="1"/>
    <x v="3"/>
    <x v="12"/>
    <x v="26"/>
    <x v="652"/>
    <x v="0"/>
    <x v="6"/>
    <x v="0"/>
    <x v="0"/>
  </r>
  <r>
    <x v="1"/>
    <x v="3"/>
    <x v="12"/>
    <x v="26"/>
    <x v="653"/>
    <x v="2"/>
    <x v="6"/>
    <x v="0"/>
    <x v="0"/>
  </r>
  <r>
    <x v="1"/>
    <x v="3"/>
    <x v="12"/>
    <x v="26"/>
    <x v="654"/>
    <x v="6"/>
    <x v="6"/>
    <x v="0"/>
    <x v="0"/>
  </r>
  <r>
    <x v="1"/>
    <x v="3"/>
    <x v="12"/>
    <x v="26"/>
    <x v="655"/>
    <x v="0"/>
    <x v="6"/>
    <x v="0"/>
    <x v="0"/>
  </r>
  <r>
    <x v="1"/>
    <x v="3"/>
    <x v="12"/>
    <x v="26"/>
    <x v="656"/>
    <x v="0"/>
    <x v="6"/>
    <x v="0"/>
    <x v="0"/>
  </r>
  <r>
    <x v="1"/>
    <x v="3"/>
    <x v="12"/>
    <x v="26"/>
    <x v="657"/>
    <x v="4"/>
    <x v="6"/>
    <x v="0"/>
    <x v="0"/>
  </r>
  <r>
    <x v="1"/>
    <x v="3"/>
    <x v="12"/>
    <x v="26"/>
    <x v="658"/>
    <x v="5"/>
    <x v="6"/>
    <x v="0"/>
    <x v="0"/>
  </r>
  <r>
    <x v="1"/>
    <x v="3"/>
    <x v="12"/>
    <x v="26"/>
    <x v="659"/>
    <x v="5"/>
    <x v="6"/>
    <x v="0"/>
    <x v="0"/>
  </r>
  <r>
    <x v="1"/>
    <x v="3"/>
    <x v="12"/>
    <x v="26"/>
    <x v="660"/>
    <x v="5"/>
    <x v="6"/>
    <x v="0"/>
    <x v="0"/>
  </r>
  <r>
    <x v="1"/>
    <x v="3"/>
    <x v="12"/>
    <x v="26"/>
    <x v="661"/>
    <x v="2"/>
    <x v="6"/>
    <x v="0"/>
    <x v="0"/>
  </r>
  <r>
    <x v="1"/>
    <x v="3"/>
    <x v="12"/>
    <x v="26"/>
    <x v="662"/>
    <x v="2"/>
    <x v="6"/>
    <x v="0"/>
    <x v="0"/>
  </r>
  <r>
    <x v="1"/>
    <x v="3"/>
    <x v="12"/>
    <x v="26"/>
    <x v="663"/>
    <x v="4"/>
    <x v="6"/>
    <x v="0"/>
    <x v="0"/>
  </r>
  <r>
    <x v="1"/>
    <x v="3"/>
    <x v="12"/>
    <x v="26"/>
    <x v="664"/>
    <x v="4"/>
    <x v="6"/>
    <x v="0"/>
    <x v="0"/>
  </r>
  <r>
    <x v="1"/>
    <x v="3"/>
    <x v="12"/>
    <x v="26"/>
    <x v="665"/>
    <x v="0"/>
    <x v="6"/>
    <x v="0"/>
    <x v="0"/>
  </r>
  <r>
    <x v="1"/>
    <x v="3"/>
    <x v="12"/>
    <x v="26"/>
    <x v="666"/>
    <x v="4"/>
    <x v="6"/>
    <x v="0"/>
    <x v="0"/>
  </r>
  <r>
    <x v="1"/>
    <x v="3"/>
    <x v="12"/>
    <x v="26"/>
    <x v="667"/>
    <x v="2"/>
    <x v="6"/>
    <x v="0"/>
    <x v="0"/>
  </r>
  <r>
    <x v="1"/>
    <x v="3"/>
    <x v="12"/>
    <x v="26"/>
    <x v="668"/>
    <x v="5"/>
    <x v="6"/>
    <x v="0"/>
    <x v="0"/>
  </r>
  <r>
    <x v="1"/>
    <x v="3"/>
    <x v="12"/>
    <x v="26"/>
    <x v="669"/>
    <x v="5"/>
    <x v="6"/>
    <x v="0"/>
    <x v="0"/>
  </r>
  <r>
    <x v="1"/>
    <x v="3"/>
    <x v="12"/>
    <x v="26"/>
    <x v="670"/>
    <x v="5"/>
    <x v="6"/>
    <x v="0"/>
    <x v="0"/>
  </r>
  <r>
    <x v="1"/>
    <x v="3"/>
    <x v="12"/>
    <x v="26"/>
    <x v="671"/>
    <x v="4"/>
    <x v="6"/>
    <x v="0"/>
    <x v="0"/>
  </r>
  <r>
    <x v="1"/>
    <x v="3"/>
    <x v="12"/>
    <x v="26"/>
    <x v="672"/>
    <x v="4"/>
    <x v="6"/>
    <x v="0"/>
    <x v="0"/>
  </r>
  <r>
    <x v="1"/>
    <x v="3"/>
    <x v="12"/>
    <x v="26"/>
    <x v="673"/>
    <x v="4"/>
    <x v="6"/>
    <x v="0"/>
    <x v="0"/>
  </r>
  <r>
    <x v="1"/>
    <x v="3"/>
    <x v="12"/>
    <x v="26"/>
    <x v="674"/>
    <x v="5"/>
    <x v="6"/>
    <x v="0"/>
    <x v="0"/>
  </r>
  <r>
    <x v="1"/>
    <x v="3"/>
    <x v="12"/>
    <x v="26"/>
    <x v="675"/>
    <x v="2"/>
    <x v="6"/>
    <x v="0"/>
    <x v="0"/>
  </r>
  <r>
    <x v="1"/>
    <x v="3"/>
    <x v="12"/>
    <x v="26"/>
    <x v="676"/>
    <x v="4"/>
    <x v="6"/>
    <x v="0"/>
    <x v="0"/>
  </r>
  <r>
    <x v="1"/>
    <x v="3"/>
    <x v="12"/>
    <x v="26"/>
    <x v="677"/>
    <x v="1"/>
    <x v="6"/>
    <x v="0"/>
    <x v="0"/>
  </r>
  <r>
    <x v="1"/>
    <x v="3"/>
    <x v="12"/>
    <x v="26"/>
    <x v="678"/>
    <x v="1"/>
    <x v="6"/>
    <x v="0"/>
    <x v="0"/>
  </r>
  <r>
    <x v="1"/>
    <x v="3"/>
    <x v="12"/>
    <x v="26"/>
    <x v="679"/>
    <x v="3"/>
    <x v="6"/>
    <x v="0"/>
    <x v="0"/>
  </r>
  <r>
    <x v="1"/>
    <x v="3"/>
    <x v="13"/>
    <x v="27"/>
    <x v="680"/>
    <x v="4"/>
    <x v="7"/>
    <x v="0"/>
    <x v="0"/>
  </r>
  <r>
    <x v="1"/>
    <x v="3"/>
    <x v="13"/>
    <x v="27"/>
    <x v="681"/>
    <x v="5"/>
    <x v="7"/>
    <x v="0"/>
    <x v="0"/>
  </r>
  <r>
    <x v="1"/>
    <x v="3"/>
    <x v="13"/>
    <x v="27"/>
    <x v="682"/>
    <x v="4"/>
    <x v="7"/>
    <x v="0"/>
    <x v="0"/>
  </r>
  <r>
    <x v="1"/>
    <x v="3"/>
    <x v="13"/>
    <x v="27"/>
    <x v="683"/>
    <x v="5"/>
    <x v="7"/>
    <x v="0"/>
    <x v="0"/>
  </r>
  <r>
    <x v="1"/>
    <x v="3"/>
    <x v="13"/>
    <x v="27"/>
    <x v="684"/>
    <x v="5"/>
    <x v="7"/>
    <x v="0"/>
    <x v="0"/>
  </r>
  <r>
    <x v="1"/>
    <x v="3"/>
    <x v="13"/>
    <x v="27"/>
    <x v="685"/>
    <x v="5"/>
    <x v="7"/>
    <x v="0"/>
    <x v="0"/>
  </r>
  <r>
    <x v="1"/>
    <x v="3"/>
    <x v="13"/>
    <x v="27"/>
    <x v="686"/>
    <x v="1"/>
    <x v="7"/>
    <x v="0"/>
    <x v="0"/>
  </r>
  <r>
    <x v="1"/>
    <x v="3"/>
    <x v="13"/>
    <x v="27"/>
    <x v="687"/>
    <x v="1"/>
    <x v="7"/>
    <x v="0"/>
    <x v="0"/>
  </r>
  <r>
    <x v="1"/>
    <x v="3"/>
    <x v="13"/>
    <x v="27"/>
    <x v="688"/>
    <x v="5"/>
    <x v="7"/>
    <x v="0"/>
    <x v="0"/>
  </r>
  <r>
    <x v="1"/>
    <x v="3"/>
    <x v="13"/>
    <x v="27"/>
    <x v="689"/>
    <x v="5"/>
    <x v="7"/>
    <x v="0"/>
    <x v="0"/>
  </r>
  <r>
    <x v="1"/>
    <x v="3"/>
    <x v="13"/>
    <x v="27"/>
    <x v="690"/>
    <x v="2"/>
    <x v="7"/>
    <x v="0"/>
    <x v="0"/>
  </r>
  <r>
    <x v="1"/>
    <x v="3"/>
    <x v="13"/>
    <x v="27"/>
    <x v="691"/>
    <x v="2"/>
    <x v="7"/>
    <x v="0"/>
    <x v="0"/>
  </r>
  <r>
    <x v="1"/>
    <x v="3"/>
    <x v="13"/>
    <x v="27"/>
    <x v="692"/>
    <x v="5"/>
    <x v="7"/>
    <x v="0"/>
    <x v="0"/>
  </r>
  <r>
    <x v="1"/>
    <x v="3"/>
    <x v="13"/>
    <x v="27"/>
    <x v="693"/>
    <x v="4"/>
    <x v="7"/>
    <x v="0"/>
    <x v="0"/>
  </r>
  <r>
    <x v="1"/>
    <x v="3"/>
    <x v="13"/>
    <x v="27"/>
    <x v="694"/>
    <x v="7"/>
    <x v="7"/>
    <x v="0"/>
    <x v="0"/>
  </r>
  <r>
    <x v="1"/>
    <x v="3"/>
    <x v="13"/>
    <x v="27"/>
    <x v="695"/>
    <x v="6"/>
    <x v="7"/>
    <x v="0"/>
    <x v="0"/>
  </r>
  <r>
    <x v="1"/>
    <x v="3"/>
    <x v="13"/>
    <x v="27"/>
    <x v="696"/>
    <x v="0"/>
    <x v="7"/>
    <x v="0"/>
    <x v="0"/>
  </r>
  <r>
    <x v="1"/>
    <x v="3"/>
    <x v="13"/>
    <x v="27"/>
    <x v="697"/>
    <x v="0"/>
    <x v="7"/>
    <x v="0"/>
    <x v="0"/>
  </r>
  <r>
    <x v="1"/>
    <x v="3"/>
    <x v="13"/>
    <x v="27"/>
    <x v="698"/>
    <x v="0"/>
    <x v="7"/>
    <x v="0"/>
    <x v="0"/>
  </r>
  <r>
    <x v="1"/>
    <x v="3"/>
    <x v="13"/>
    <x v="28"/>
    <x v="699"/>
    <x v="4"/>
    <x v="7"/>
    <x v="0"/>
    <x v="0"/>
  </r>
  <r>
    <x v="1"/>
    <x v="3"/>
    <x v="13"/>
    <x v="28"/>
    <x v="700"/>
    <x v="0"/>
    <x v="7"/>
    <x v="0"/>
    <x v="0"/>
  </r>
  <r>
    <x v="1"/>
    <x v="3"/>
    <x v="13"/>
    <x v="28"/>
    <x v="701"/>
    <x v="5"/>
    <x v="7"/>
    <x v="0"/>
    <x v="0"/>
  </r>
  <r>
    <x v="1"/>
    <x v="3"/>
    <x v="13"/>
    <x v="28"/>
    <x v="702"/>
    <x v="5"/>
    <x v="7"/>
    <x v="0"/>
    <x v="0"/>
  </r>
  <r>
    <x v="1"/>
    <x v="3"/>
    <x v="13"/>
    <x v="28"/>
    <x v="703"/>
    <x v="0"/>
    <x v="7"/>
    <x v="0"/>
    <x v="0"/>
  </r>
  <r>
    <x v="1"/>
    <x v="3"/>
    <x v="13"/>
    <x v="28"/>
    <x v="704"/>
    <x v="6"/>
    <x v="7"/>
    <x v="0"/>
    <x v="0"/>
  </r>
  <r>
    <x v="1"/>
    <x v="3"/>
    <x v="13"/>
    <x v="28"/>
    <x v="705"/>
    <x v="5"/>
    <x v="7"/>
    <x v="0"/>
    <x v="0"/>
  </r>
  <r>
    <x v="1"/>
    <x v="3"/>
    <x v="13"/>
    <x v="28"/>
    <x v="706"/>
    <x v="5"/>
    <x v="7"/>
    <x v="0"/>
    <x v="0"/>
  </r>
  <r>
    <x v="1"/>
    <x v="3"/>
    <x v="13"/>
    <x v="28"/>
    <x v="707"/>
    <x v="5"/>
    <x v="7"/>
    <x v="0"/>
    <x v="0"/>
  </r>
  <r>
    <x v="1"/>
    <x v="3"/>
    <x v="13"/>
    <x v="28"/>
    <x v="708"/>
    <x v="4"/>
    <x v="7"/>
    <x v="0"/>
    <x v="0"/>
  </r>
  <r>
    <x v="1"/>
    <x v="3"/>
    <x v="13"/>
    <x v="28"/>
    <x v="709"/>
    <x v="0"/>
    <x v="7"/>
    <x v="0"/>
    <x v="0"/>
  </r>
  <r>
    <x v="1"/>
    <x v="3"/>
    <x v="13"/>
    <x v="28"/>
    <x v="710"/>
    <x v="0"/>
    <x v="7"/>
    <x v="0"/>
    <x v="0"/>
  </r>
  <r>
    <x v="1"/>
    <x v="3"/>
    <x v="13"/>
    <x v="28"/>
    <x v="711"/>
    <x v="2"/>
    <x v="7"/>
    <x v="0"/>
    <x v="0"/>
  </r>
  <r>
    <x v="1"/>
    <x v="3"/>
    <x v="13"/>
    <x v="28"/>
    <x v="712"/>
    <x v="2"/>
    <x v="7"/>
    <x v="0"/>
    <x v="0"/>
  </r>
  <r>
    <x v="1"/>
    <x v="3"/>
    <x v="13"/>
    <x v="28"/>
    <x v="713"/>
    <x v="0"/>
    <x v="7"/>
    <x v="0"/>
    <x v="0"/>
  </r>
  <r>
    <x v="1"/>
    <x v="3"/>
    <x v="13"/>
    <x v="28"/>
    <x v="714"/>
    <x v="4"/>
    <x v="7"/>
    <x v="0"/>
    <x v="0"/>
  </r>
  <r>
    <x v="1"/>
    <x v="3"/>
    <x v="13"/>
    <x v="28"/>
    <x v="715"/>
    <x v="2"/>
    <x v="7"/>
    <x v="0"/>
    <x v="0"/>
  </r>
  <r>
    <x v="1"/>
    <x v="3"/>
    <x v="13"/>
    <x v="28"/>
    <x v="716"/>
    <x v="2"/>
    <x v="7"/>
    <x v="0"/>
    <x v="0"/>
  </r>
  <r>
    <x v="1"/>
    <x v="3"/>
    <x v="13"/>
    <x v="28"/>
    <x v="717"/>
    <x v="2"/>
    <x v="7"/>
    <x v="0"/>
    <x v="0"/>
  </r>
  <r>
    <x v="1"/>
    <x v="3"/>
    <x v="13"/>
    <x v="28"/>
    <x v="718"/>
    <x v="2"/>
    <x v="7"/>
    <x v="0"/>
    <x v="0"/>
  </r>
  <r>
    <x v="1"/>
    <x v="3"/>
    <x v="13"/>
    <x v="28"/>
    <x v="719"/>
    <x v="2"/>
    <x v="7"/>
    <x v="0"/>
    <x v="0"/>
  </r>
  <r>
    <x v="1"/>
    <x v="3"/>
    <x v="14"/>
    <x v="29"/>
    <x v="720"/>
    <x v="7"/>
    <x v="7"/>
    <x v="0"/>
    <x v="1"/>
  </r>
  <r>
    <x v="1"/>
    <x v="3"/>
    <x v="14"/>
    <x v="29"/>
    <x v="721"/>
    <x v="6"/>
    <x v="7"/>
    <x v="0"/>
    <x v="1"/>
  </r>
  <r>
    <x v="1"/>
    <x v="3"/>
    <x v="14"/>
    <x v="29"/>
    <x v="722"/>
    <x v="0"/>
    <x v="7"/>
    <x v="0"/>
    <x v="1"/>
  </r>
  <r>
    <x v="1"/>
    <x v="3"/>
    <x v="14"/>
    <x v="29"/>
    <x v="723"/>
    <x v="7"/>
    <x v="7"/>
    <x v="0"/>
    <x v="1"/>
  </r>
  <r>
    <x v="1"/>
    <x v="3"/>
    <x v="14"/>
    <x v="29"/>
    <x v="724"/>
    <x v="0"/>
    <x v="7"/>
    <x v="0"/>
    <x v="1"/>
  </r>
  <r>
    <x v="1"/>
    <x v="3"/>
    <x v="14"/>
    <x v="29"/>
    <x v="725"/>
    <x v="4"/>
    <x v="7"/>
    <x v="0"/>
    <x v="1"/>
  </r>
  <r>
    <x v="1"/>
    <x v="3"/>
    <x v="14"/>
    <x v="29"/>
    <x v="726"/>
    <x v="5"/>
    <x v="7"/>
    <x v="0"/>
    <x v="1"/>
  </r>
  <r>
    <x v="1"/>
    <x v="3"/>
    <x v="14"/>
    <x v="29"/>
    <x v="727"/>
    <x v="5"/>
    <x v="7"/>
    <x v="0"/>
    <x v="1"/>
  </r>
  <r>
    <x v="1"/>
    <x v="3"/>
    <x v="14"/>
    <x v="29"/>
    <x v="728"/>
    <x v="5"/>
    <x v="7"/>
    <x v="0"/>
    <x v="1"/>
  </r>
  <r>
    <x v="1"/>
    <x v="3"/>
    <x v="14"/>
    <x v="29"/>
    <x v="729"/>
    <x v="6"/>
    <x v="7"/>
    <x v="0"/>
    <x v="1"/>
  </r>
  <r>
    <x v="1"/>
    <x v="3"/>
    <x v="14"/>
    <x v="29"/>
    <x v="730"/>
    <x v="5"/>
    <x v="7"/>
    <x v="0"/>
    <x v="1"/>
  </r>
  <r>
    <x v="1"/>
    <x v="3"/>
    <x v="14"/>
    <x v="29"/>
    <x v="731"/>
    <x v="5"/>
    <x v="7"/>
    <x v="0"/>
    <x v="1"/>
  </r>
  <r>
    <x v="1"/>
    <x v="3"/>
    <x v="14"/>
    <x v="29"/>
    <x v="732"/>
    <x v="5"/>
    <x v="7"/>
    <x v="0"/>
    <x v="1"/>
  </r>
  <r>
    <x v="1"/>
    <x v="3"/>
    <x v="14"/>
    <x v="29"/>
    <x v="733"/>
    <x v="4"/>
    <x v="7"/>
    <x v="0"/>
    <x v="1"/>
  </r>
  <r>
    <x v="1"/>
    <x v="3"/>
    <x v="14"/>
    <x v="29"/>
    <x v="734"/>
    <x v="11"/>
    <x v="7"/>
    <x v="0"/>
    <x v="1"/>
  </r>
  <r>
    <x v="1"/>
    <x v="3"/>
    <x v="14"/>
    <x v="29"/>
    <x v="735"/>
    <x v="4"/>
    <x v="7"/>
    <x v="0"/>
    <x v="1"/>
  </r>
  <r>
    <x v="1"/>
    <x v="3"/>
    <x v="14"/>
    <x v="29"/>
    <x v="736"/>
    <x v="0"/>
    <x v="7"/>
    <x v="0"/>
    <x v="1"/>
  </r>
  <r>
    <x v="1"/>
    <x v="3"/>
    <x v="14"/>
    <x v="29"/>
    <x v="737"/>
    <x v="0"/>
    <x v="7"/>
    <x v="0"/>
    <x v="1"/>
  </r>
  <r>
    <x v="1"/>
    <x v="3"/>
    <x v="14"/>
    <x v="29"/>
    <x v="738"/>
    <x v="5"/>
    <x v="7"/>
    <x v="0"/>
    <x v="1"/>
  </r>
  <r>
    <x v="1"/>
    <x v="3"/>
    <x v="14"/>
    <x v="29"/>
    <x v="739"/>
    <x v="5"/>
    <x v="7"/>
    <x v="0"/>
    <x v="1"/>
  </r>
  <r>
    <x v="1"/>
    <x v="3"/>
    <x v="14"/>
    <x v="29"/>
    <x v="740"/>
    <x v="4"/>
    <x v="7"/>
    <x v="0"/>
    <x v="1"/>
  </r>
  <r>
    <x v="1"/>
    <x v="3"/>
    <x v="14"/>
    <x v="29"/>
    <x v="741"/>
    <x v="0"/>
    <x v="7"/>
    <x v="0"/>
    <x v="1"/>
  </r>
  <r>
    <x v="1"/>
    <x v="3"/>
    <x v="14"/>
    <x v="29"/>
    <x v="742"/>
    <x v="0"/>
    <x v="7"/>
    <x v="0"/>
    <x v="1"/>
  </r>
  <r>
    <x v="1"/>
    <x v="3"/>
    <x v="14"/>
    <x v="29"/>
    <x v="743"/>
    <x v="5"/>
    <x v="7"/>
    <x v="0"/>
    <x v="1"/>
  </r>
  <r>
    <x v="1"/>
    <x v="3"/>
    <x v="14"/>
    <x v="29"/>
    <x v="744"/>
    <x v="5"/>
    <x v="7"/>
    <x v="0"/>
    <x v="1"/>
  </r>
  <r>
    <x v="1"/>
    <x v="3"/>
    <x v="14"/>
    <x v="29"/>
    <x v="745"/>
    <x v="2"/>
    <x v="7"/>
    <x v="0"/>
    <x v="1"/>
  </r>
  <r>
    <x v="1"/>
    <x v="3"/>
    <x v="14"/>
    <x v="29"/>
    <x v="746"/>
    <x v="5"/>
    <x v="7"/>
    <x v="0"/>
    <x v="1"/>
  </r>
  <r>
    <x v="1"/>
    <x v="3"/>
    <x v="14"/>
    <x v="29"/>
    <x v="747"/>
    <x v="4"/>
    <x v="7"/>
    <x v="0"/>
    <x v="1"/>
  </r>
  <r>
    <x v="1"/>
    <x v="3"/>
    <x v="14"/>
    <x v="29"/>
    <x v="748"/>
    <x v="1"/>
    <x v="7"/>
    <x v="0"/>
    <x v="1"/>
  </r>
  <r>
    <x v="1"/>
    <x v="3"/>
    <x v="14"/>
    <x v="29"/>
    <x v="749"/>
    <x v="9"/>
    <x v="7"/>
    <x v="0"/>
    <x v="1"/>
  </r>
  <r>
    <x v="1"/>
    <x v="3"/>
    <x v="14"/>
    <x v="29"/>
    <x v="750"/>
    <x v="0"/>
    <x v="7"/>
    <x v="0"/>
    <x v="1"/>
  </r>
  <r>
    <x v="1"/>
    <x v="3"/>
    <x v="14"/>
    <x v="29"/>
    <x v="751"/>
    <x v="6"/>
    <x v="7"/>
    <x v="0"/>
    <x v="1"/>
  </r>
  <r>
    <x v="1"/>
    <x v="3"/>
    <x v="14"/>
    <x v="29"/>
    <x v="752"/>
    <x v="7"/>
    <x v="7"/>
    <x v="0"/>
    <x v="1"/>
  </r>
  <r>
    <x v="1"/>
    <x v="3"/>
    <x v="14"/>
    <x v="29"/>
    <x v="753"/>
    <x v="2"/>
    <x v="7"/>
    <x v="0"/>
    <x v="1"/>
  </r>
  <r>
    <x v="1"/>
    <x v="3"/>
    <x v="14"/>
    <x v="29"/>
    <x v="754"/>
    <x v="2"/>
    <x v="7"/>
    <x v="0"/>
    <x v="1"/>
  </r>
  <r>
    <x v="1"/>
    <x v="3"/>
    <x v="14"/>
    <x v="29"/>
    <x v="755"/>
    <x v="4"/>
    <x v="7"/>
    <x v="0"/>
    <x v="1"/>
  </r>
  <r>
    <x v="1"/>
    <x v="3"/>
    <x v="14"/>
    <x v="29"/>
    <x v="756"/>
    <x v="5"/>
    <x v="7"/>
    <x v="0"/>
    <x v="1"/>
  </r>
  <r>
    <x v="1"/>
    <x v="3"/>
    <x v="14"/>
    <x v="29"/>
    <x v="757"/>
    <x v="5"/>
    <x v="7"/>
    <x v="0"/>
    <x v="1"/>
  </r>
  <r>
    <x v="1"/>
    <x v="3"/>
    <x v="14"/>
    <x v="29"/>
    <x v="758"/>
    <x v="2"/>
    <x v="7"/>
    <x v="0"/>
    <x v="1"/>
  </r>
  <r>
    <x v="1"/>
    <x v="3"/>
    <x v="14"/>
    <x v="29"/>
    <x v="759"/>
    <x v="4"/>
    <x v="7"/>
    <x v="0"/>
    <x v="1"/>
  </r>
  <r>
    <x v="1"/>
    <x v="3"/>
    <x v="14"/>
    <x v="29"/>
    <x v="760"/>
    <x v="6"/>
    <x v="7"/>
    <x v="0"/>
    <x v="1"/>
  </r>
  <r>
    <x v="1"/>
    <x v="3"/>
    <x v="14"/>
    <x v="29"/>
    <x v="761"/>
    <x v="5"/>
    <x v="7"/>
    <x v="0"/>
    <x v="1"/>
  </r>
  <r>
    <x v="1"/>
    <x v="3"/>
    <x v="14"/>
    <x v="29"/>
    <x v="762"/>
    <x v="0"/>
    <x v="7"/>
    <x v="0"/>
    <x v="1"/>
  </r>
  <r>
    <x v="1"/>
    <x v="3"/>
    <x v="14"/>
    <x v="29"/>
    <x v="763"/>
    <x v="5"/>
    <x v="7"/>
    <x v="0"/>
    <x v="1"/>
  </r>
  <r>
    <x v="1"/>
    <x v="3"/>
    <x v="14"/>
    <x v="29"/>
    <x v="764"/>
    <x v="11"/>
    <x v="7"/>
    <x v="0"/>
    <x v="1"/>
  </r>
  <r>
    <x v="1"/>
    <x v="3"/>
    <x v="14"/>
    <x v="29"/>
    <x v="765"/>
    <x v="4"/>
    <x v="7"/>
    <x v="0"/>
    <x v="1"/>
  </r>
  <r>
    <x v="1"/>
    <x v="3"/>
    <x v="14"/>
    <x v="29"/>
    <x v="766"/>
    <x v="2"/>
    <x v="7"/>
    <x v="0"/>
    <x v="1"/>
  </r>
  <r>
    <x v="1"/>
    <x v="3"/>
    <x v="14"/>
    <x v="29"/>
    <x v="767"/>
    <x v="1"/>
    <x v="7"/>
    <x v="0"/>
    <x v="1"/>
  </r>
  <r>
    <x v="1"/>
    <x v="3"/>
    <x v="14"/>
    <x v="29"/>
    <x v="768"/>
    <x v="2"/>
    <x v="7"/>
    <x v="0"/>
    <x v="1"/>
  </r>
  <r>
    <x v="1"/>
    <x v="3"/>
    <x v="14"/>
    <x v="29"/>
    <x v="769"/>
    <x v="1"/>
    <x v="7"/>
    <x v="0"/>
    <x v="1"/>
  </r>
  <r>
    <x v="1"/>
    <x v="3"/>
    <x v="14"/>
    <x v="30"/>
    <x v="770"/>
    <x v="5"/>
    <x v="7"/>
    <x v="0"/>
    <x v="1"/>
  </r>
  <r>
    <x v="1"/>
    <x v="3"/>
    <x v="14"/>
    <x v="30"/>
    <x v="771"/>
    <x v="1"/>
    <x v="7"/>
    <x v="0"/>
    <x v="1"/>
  </r>
  <r>
    <x v="1"/>
    <x v="3"/>
    <x v="14"/>
    <x v="30"/>
    <x v="772"/>
    <x v="5"/>
    <x v="7"/>
    <x v="0"/>
    <x v="1"/>
  </r>
  <r>
    <x v="1"/>
    <x v="3"/>
    <x v="14"/>
    <x v="30"/>
    <x v="773"/>
    <x v="4"/>
    <x v="7"/>
    <x v="0"/>
    <x v="1"/>
  </r>
  <r>
    <x v="1"/>
    <x v="3"/>
    <x v="14"/>
    <x v="30"/>
    <x v="774"/>
    <x v="0"/>
    <x v="7"/>
    <x v="0"/>
    <x v="1"/>
  </r>
  <r>
    <x v="1"/>
    <x v="3"/>
    <x v="14"/>
    <x v="30"/>
    <x v="775"/>
    <x v="0"/>
    <x v="7"/>
    <x v="0"/>
    <x v="1"/>
  </r>
  <r>
    <x v="1"/>
    <x v="3"/>
    <x v="14"/>
    <x v="30"/>
    <x v="776"/>
    <x v="6"/>
    <x v="7"/>
    <x v="0"/>
    <x v="1"/>
  </r>
  <r>
    <x v="1"/>
    <x v="3"/>
    <x v="14"/>
    <x v="30"/>
    <x v="777"/>
    <x v="2"/>
    <x v="7"/>
    <x v="0"/>
    <x v="1"/>
  </r>
  <r>
    <x v="1"/>
    <x v="3"/>
    <x v="14"/>
    <x v="30"/>
    <x v="778"/>
    <x v="5"/>
    <x v="7"/>
    <x v="0"/>
    <x v="1"/>
  </r>
  <r>
    <x v="1"/>
    <x v="3"/>
    <x v="14"/>
    <x v="30"/>
    <x v="779"/>
    <x v="5"/>
    <x v="7"/>
    <x v="0"/>
    <x v="1"/>
  </r>
  <r>
    <x v="1"/>
    <x v="3"/>
    <x v="14"/>
    <x v="30"/>
    <x v="780"/>
    <x v="5"/>
    <x v="7"/>
    <x v="0"/>
    <x v="1"/>
  </r>
  <r>
    <x v="1"/>
    <x v="3"/>
    <x v="14"/>
    <x v="30"/>
    <x v="781"/>
    <x v="5"/>
    <x v="7"/>
    <x v="0"/>
    <x v="1"/>
  </r>
  <r>
    <x v="1"/>
    <x v="3"/>
    <x v="14"/>
    <x v="30"/>
    <x v="782"/>
    <x v="5"/>
    <x v="7"/>
    <x v="0"/>
    <x v="1"/>
  </r>
  <r>
    <x v="1"/>
    <x v="3"/>
    <x v="14"/>
    <x v="30"/>
    <x v="783"/>
    <x v="5"/>
    <x v="7"/>
    <x v="0"/>
    <x v="1"/>
  </r>
  <r>
    <x v="1"/>
    <x v="3"/>
    <x v="14"/>
    <x v="30"/>
    <x v="784"/>
    <x v="6"/>
    <x v="7"/>
    <x v="0"/>
    <x v="1"/>
  </r>
  <r>
    <x v="1"/>
    <x v="3"/>
    <x v="14"/>
    <x v="30"/>
    <x v="785"/>
    <x v="5"/>
    <x v="7"/>
    <x v="0"/>
    <x v="1"/>
  </r>
  <r>
    <x v="1"/>
    <x v="3"/>
    <x v="14"/>
    <x v="30"/>
    <x v="786"/>
    <x v="5"/>
    <x v="7"/>
    <x v="0"/>
    <x v="1"/>
  </r>
  <r>
    <x v="1"/>
    <x v="3"/>
    <x v="14"/>
    <x v="30"/>
    <x v="787"/>
    <x v="0"/>
    <x v="7"/>
    <x v="0"/>
    <x v="1"/>
  </r>
  <r>
    <x v="1"/>
    <x v="3"/>
    <x v="14"/>
    <x v="30"/>
    <x v="788"/>
    <x v="0"/>
    <x v="7"/>
    <x v="0"/>
    <x v="1"/>
  </r>
  <r>
    <x v="1"/>
    <x v="3"/>
    <x v="14"/>
    <x v="30"/>
    <x v="789"/>
    <x v="0"/>
    <x v="7"/>
    <x v="0"/>
    <x v="1"/>
  </r>
  <r>
    <x v="1"/>
    <x v="3"/>
    <x v="14"/>
    <x v="30"/>
    <x v="790"/>
    <x v="0"/>
    <x v="7"/>
    <x v="0"/>
    <x v="1"/>
  </r>
  <r>
    <x v="1"/>
    <x v="3"/>
    <x v="14"/>
    <x v="30"/>
    <x v="791"/>
    <x v="6"/>
    <x v="7"/>
    <x v="0"/>
    <x v="1"/>
  </r>
  <r>
    <x v="1"/>
    <x v="3"/>
    <x v="14"/>
    <x v="30"/>
    <x v="792"/>
    <x v="0"/>
    <x v="7"/>
    <x v="0"/>
    <x v="1"/>
  </r>
  <r>
    <x v="1"/>
    <x v="3"/>
    <x v="14"/>
    <x v="30"/>
    <x v="793"/>
    <x v="6"/>
    <x v="7"/>
    <x v="0"/>
    <x v="1"/>
  </r>
  <r>
    <x v="1"/>
    <x v="3"/>
    <x v="14"/>
    <x v="30"/>
    <x v="794"/>
    <x v="5"/>
    <x v="7"/>
    <x v="0"/>
    <x v="1"/>
  </r>
  <r>
    <x v="1"/>
    <x v="3"/>
    <x v="14"/>
    <x v="30"/>
    <x v="795"/>
    <x v="5"/>
    <x v="7"/>
    <x v="0"/>
    <x v="1"/>
  </r>
  <r>
    <x v="1"/>
    <x v="3"/>
    <x v="14"/>
    <x v="30"/>
    <x v="796"/>
    <x v="2"/>
    <x v="7"/>
    <x v="0"/>
    <x v="1"/>
  </r>
  <r>
    <x v="1"/>
    <x v="3"/>
    <x v="14"/>
    <x v="30"/>
    <x v="797"/>
    <x v="0"/>
    <x v="7"/>
    <x v="0"/>
    <x v="1"/>
  </r>
  <r>
    <x v="1"/>
    <x v="3"/>
    <x v="14"/>
    <x v="30"/>
    <x v="798"/>
    <x v="4"/>
    <x v="7"/>
    <x v="0"/>
    <x v="1"/>
  </r>
  <r>
    <x v="1"/>
    <x v="3"/>
    <x v="14"/>
    <x v="30"/>
    <x v="799"/>
    <x v="0"/>
    <x v="7"/>
    <x v="0"/>
    <x v="1"/>
  </r>
  <r>
    <x v="1"/>
    <x v="3"/>
    <x v="14"/>
    <x v="30"/>
    <x v="800"/>
    <x v="6"/>
    <x v="7"/>
    <x v="0"/>
    <x v="1"/>
  </r>
  <r>
    <x v="1"/>
    <x v="3"/>
    <x v="14"/>
    <x v="30"/>
    <x v="306"/>
    <x v="4"/>
    <x v="7"/>
    <x v="0"/>
    <x v="1"/>
  </r>
  <r>
    <x v="1"/>
    <x v="3"/>
    <x v="14"/>
    <x v="30"/>
    <x v="801"/>
    <x v="2"/>
    <x v="7"/>
    <x v="0"/>
    <x v="1"/>
  </r>
  <r>
    <x v="1"/>
    <x v="3"/>
    <x v="14"/>
    <x v="30"/>
    <x v="802"/>
    <x v="0"/>
    <x v="7"/>
    <x v="0"/>
    <x v="1"/>
  </r>
  <r>
    <x v="1"/>
    <x v="3"/>
    <x v="14"/>
    <x v="30"/>
    <x v="803"/>
    <x v="0"/>
    <x v="7"/>
    <x v="0"/>
    <x v="1"/>
  </r>
  <r>
    <x v="1"/>
    <x v="3"/>
    <x v="14"/>
    <x v="30"/>
    <x v="804"/>
    <x v="5"/>
    <x v="7"/>
    <x v="0"/>
    <x v="1"/>
  </r>
  <r>
    <x v="1"/>
    <x v="3"/>
    <x v="14"/>
    <x v="30"/>
    <x v="805"/>
    <x v="5"/>
    <x v="7"/>
    <x v="0"/>
    <x v="1"/>
  </r>
  <r>
    <x v="1"/>
    <x v="3"/>
    <x v="14"/>
    <x v="30"/>
    <x v="806"/>
    <x v="5"/>
    <x v="7"/>
    <x v="0"/>
    <x v="1"/>
  </r>
  <r>
    <x v="1"/>
    <x v="3"/>
    <x v="14"/>
    <x v="30"/>
    <x v="807"/>
    <x v="5"/>
    <x v="7"/>
    <x v="0"/>
    <x v="1"/>
  </r>
  <r>
    <x v="1"/>
    <x v="3"/>
    <x v="15"/>
    <x v="31"/>
    <x v="808"/>
    <x v="1"/>
    <x v="3"/>
    <x v="0"/>
    <x v="1"/>
  </r>
  <r>
    <x v="1"/>
    <x v="3"/>
    <x v="15"/>
    <x v="31"/>
    <x v="809"/>
    <x v="4"/>
    <x v="3"/>
    <x v="0"/>
    <x v="1"/>
  </r>
  <r>
    <x v="1"/>
    <x v="3"/>
    <x v="15"/>
    <x v="31"/>
    <x v="810"/>
    <x v="0"/>
    <x v="3"/>
    <x v="0"/>
    <x v="1"/>
  </r>
  <r>
    <x v="1"/>
    <x v="3"/>
    <x v="15"/>
    <x v="31"/>
    <x v="811"/>
    <x v="0"/>
    <x v="3"/>
    <x v="0"/>
    <x v="1"/>
  </r>
  <r>
    <x v="1"/>
    <x v="3"/>
    <x v="15"/>
    <x v="31"/>
    <x v="812"/>
    <x v="5"/>
    <x v="3"/>
    <x v="0"/>
    <x v="1"/>
  </r>
  <r>
    <x v="1"/>
    <x v="3"/>
    <x v="15"/>
    <x v="31"/>
    <x v="813"/>
    <x v="2"/>
    <x v="3"/>
    <x v="0"/>
    <x v="1"/>
  </r>
  <r>
    <x v="1"/>
    <x v="3"/>
    <x v="15"/>
    <x v="31"/>
    <x v="814"/>
    <x v="5"/>
    <x v="3"/>
    <x v="0"/>
    <x v="1"/>
  </r>
  <r>
    <x v="1"/>
    <x v="3"/>
    <x v="15"/>
    <x v="31"/>
    <x v="815"/>
    <x v="7"/>
    <x v="3"/>
    <x v="0"/>
    <x v="1"/>
  </r>
  <r>
    <x v="1"/>
    <x v="3"/>
    <x v="15"/>
    <x v="31"/>
    <x v="816"/>
    <x v="5"/>
    <x v="3"/>
    <x v="0"/>
    <x v="1"/>
  </r>
  <r>
    <x v="1"/>
    <x v="3"/>
    <x v="15"/>
    <x v="31"/>
    <x v="817"/>
    <x v="5"/>
    <x v="3"/>
    <x v="0"/>
    <x v="1"/>
  </r>
  <r>
    <x v="1"/>
    <x v="3"/>
    <x v="15"/>
    <x v="31"/>
    <x v="818"/>
    <x v="5"/>
    <x v="3"/>
    <x v="0"/>
    <x v="1"/>
  </r>
  <r>
    <x v="1"/>
    <x v="3"/>
    <x v="15"/>
    <x v="31"/>
    <x v="819"/>
    <x v="5"/>
    <x v="3"/>
    <x v="0"/>
    <x v="1"/>
  </r>
  <r>
    <x v="1"/>
    <x v="3"/>
    <x v="15"/>
    <x v="31"/>
    <x v="820"/>
    <x v="7"/>
    <x v="3"/>
    <x v="0"/>
    <x v="1"/>
  </r>
  <r>
    <x v="1"/>
    <x v="3"/>
    <x v="15"/>
    <x v="31"/>
    <x v="821"/>
    <x v="0"/>
    <x v="3"/>
    <x v="0"/>
    <x v="1"/>
  </r>
  <r>
    <x v="1"/>
    <x v="3"/>
    <x v="15"/>
    <x v="31"/>
    <x v="822"/>
    <x v="6"/>
    <x v="3"/>
    <x v="0"/>
    <x v="1"/>
  </r>
  <r>
    <x v="1"/>
    <x v="3"/>
    <x v="15"/>
    <x v="31"/>
    <x v="823"/>
    <x v="5"/>
    <x v="3"/>
    <x v="0"/>
    <x v="1"/>
  </r>
  <r>
    <x v="1"/>
    <x v="3"/>
    <x v="15"/>
    <x v="31"/>
    <x v="824"/>
    <x v="0"/>
    <x v="3"/>
    <x v="0"/>
    <x v="1"/>
  </r>
  <r>
    <x v="1"/>
    <x v="3"/>
    <x v="15"/>
    <x v="31"/>
    <x v="825"/>
    <x v="5"/>
    <x v="3"/>
    <x v="0"/>
    <x v="1"/>
  </r>
  <r>
    <x v="1"/>
    <x v="3"/>
    <x v="15"/>
    <x v="32"/>
    <x v="826"/>
    <x v="2"/>
    <x v="3"/>
    <x v="0"/>
    <x v="1"/>
  </r>
  <r>
    <x v="1"/>
    <x v="3"/>
    <x v="15"/>
    <x v="32"/>
    <x v="827"/>
    <x v="1"/>
    <x v="3"/>
    <x v="0"/>
    <x v="1"/>
  </r>
  <r>
    <x v="1"/>
    <x v="3"/>
    <x v="15"/>
    <x v="32"/>
    <x v="828"/>
    <x v="0"/>
    <x v="3"/>
    <x v="0"/>
    <x v="1"/>
  </r>
  <r>
    <x v="1"/>
    <x v="3"/>
    <x v="15"/>
    <x v="32"/>
    <x v="829"/>
    <x v="2"/>
    <x v="3"/>
    <x v="0"/>
    <x v="1"/>
  </r>
  <r>
    <x v="1"/>
    <x v="3"/>
    <x v="15"/>
    <x v="32"/>
    <x v="830"/>
    <x v="6"/>
    <x v="3"/>
    <x v="0"/>
    <x v="1"/>
  </r>
  <r>
    <x v="1"/>
    <x v="3"/>
    <x v="15"/>
    <x v="32"/>
    <x v="831"/>
    <x v="5"/>
    <x v="3"/>
    <x v="0"/>
    <x v="1"/>
  </r>
  <r>
    <x v="1"/>
    <x v="3"/>
    <x v="15"/>
    <x v="32"/>
    <x v="832"/>
    <x v="5"/>
    <x v="3"/>
    <x v="0"/>
    <x v="1"/>
  </r>
  <r>
    <x v="1"/>
    <x v="3"/>
    <x v="15"/>
    <x v="32"/>
    <x v="833"/>
    <x v="10"/>
    <x v="3"/>
    <x v="0"/>
    <x v="1"/>
  </r>
  <r>
    <x v="1"/>
    <x v="3"/>
    <x v="15"/>
    <x v="32"/>
    <x v="834"/>
    <x v="6"/>
    <x v="3"/>
    <x v="0"/>
    <x v="1"/>
  </r>
  <r>
    <x v="1"/>
    <x v="3"/>
    <x v="15"/>
    <x v="32"/>
    <x v="835"/>
    <x v="6"/>
    <x v="3"/>
    <x v="0"/>
    <x v="1"/>
  </r>
  <r>
    <x v="1"/>
    <x v="3"/>
    <x v="15"/>
    <x v="32"/>
    <x v="836"/>
    <x v="2"/>
    <x v="3"/>
    <x v="0"/>
    <x v="1"/>
  </r>
  <r>
    <x v="1"/>
    <x v="3"/>
    <x v="15"/>
    <x v="32"/>
    <x v="837"/>
    <x v="5"/>
    <x v="3"/>
    <x v="0"/>
    <x v="1"/>
  </r>
  <r>
    <x v="1"/>
    <x v="3"/>
    <x v="15"/>
    <x v="32"/>
    <x v="838"/>
    <x v="4"/>
    <x v="3"/>
    <x v="0"/>
    <x v="1"/>
  </r>
  <r>
    <x v="1"/>
    <x v="3"/>
    <x v="15"/>
    <x v="32"/>
    <x v="839"/>
    <x v="5"/>
    <x v="3"/>
    <x v="0"/>
    <x v="1"/>
  </r>
  <r>
    <x v="1"/>
    <x v="3"/>
    <x v="15"/>
    <x v="32"/>
    <x v="840"/>
    <x v="4"/>
    <x v="3"/>
    <x v="0"/>
    <x v="1"/>
  </r>
  <r>
    <x v="1"/>
    <x v="3"/>
    <x v="15"/>
    <x v="32"/>
    <x v="841"/>
    <x v="2"/>
    <x v="3"/>
    <x v="0"/>
    <x v="1"/>
  </r>
  <r>
    <x v="1"/>
    <x v="3"/>
    <x v="15"/>
    <x v="32"/>
    <x v="842"/>
    <x v="5"/>
    <x v="3"/>
    <x v="0"/>
    <x v="1"/>
  </r>
  <r>
    <x v="1"/>
    <x v="3"/>
    <x v="15"/>
    <x v="32"/>
    <x v="843"/>
    <x v="5"/>
    <x v="3"/>
    <x v="0"/>
    <x v="1"/>
  </r>
  <r>
    <x v="1"/>
    <x v="3"/>
    <x v="15"/>
    <x v="32"/>
    <x v="844"/>
    <x v="0"/>
    <x v="3"/>
    <x v="0"/>
    <x v="1"/>
  </r>
  <r>
    <x v="1"/>
    <x v="3"/>
    <x v="15"/>
    <x v="32"/>
    <x v="845"/>
    <x v="5"/>
    <x v="3"/>
    <x v="0"/>
    <x v="1"/>
  </r>
  <r>
    <x v="1"/>
    <x v="3"/>
    <x v="15"/>
    <x v="32"/>
    <x v="846"/>
    <x v="7"/>
    <x v="3"/>
    <x v="0"/>
    <x v="1"/>
  </r>
  <r>
    <x v="1"/>
    <x v="3"/>
    <x v="15"/>
    <x v="32"/>
    <x v="847"/>
    <x v="0"/>
    <x v="3"/>
    <x v="0"/>
    <x v="1"/>
  </r>
  <r>
    <x v="1"/>
    <x v="3"/>
    <x v="15"/>
    <x v="32"/>
    <x v="848"/>
    <x v="5"/>
    <x v="3"/>
    <x v="0"/>
    <x v="1"/>
  </r>
  <r>
    <x v="1"/>
    <x v="3"/>
    <x v="15"/>
    <x v="32"/>
    <x v="849"/>
    <x v="6"/>
    <x v="3"/>
    <x v="0"/>
    <x v="1"/>
  </r>
  <r>
    <x v="1"/>
    <x v="3"/>
    <x v="15"/>
    <x v="32"/>
    <x v="850"/>
    <x v="5"/>
    <x v="3"/>
    <x v="0"/>
    <x v="1"/>
  </r>
  <r>
    <x v="1"/>
    <x v="3"/>
    <x v="15"/>
    <x v="33"/>
    <x v="851"/>
    <x v="5"/>
    <x v="3"/>
    <x v="0"/>
    <x v="1"/>
  </r>
  <r>
    <x v="1"/>
    <x v="3"/>
    <x v="15"/>
    <x v="33"/>
    <x v="852"/>
    <x v="5"/>
    <x v="3"/>
    <x v="0"/>
    <x v="1"/>
  </r>
  <r>
    <x v="1"/>
    <x v="3"/>
    <x v="15"/>
    <x v="33"/>
    <x v="853"/>
    <x v="5"/>
    <x v="3"/>
    <x v="0"/>
    <x v="1"/>
  </r>
  <r>
    <x v="1"/>
    <x v="3"/>
    <x v="15"/>
    <x v="33"/>
    <x v="854"/>
    <x v="2"/>
    <x v="3"/>
    <x v="0"/>
    <x v="1"/>
  </r>
  <r>
    <x v="1"/>
    <x v="3"/>
    <x v="15"/>
    <x v="33"/>
    <x v="855"/>
    <x v="0"/>
    <x v="3"/>
    <x v="0"/>
    <x v="1"/>
  </r>
  <r>
    <x v="1"/>
    <x v="3"/>
    <x v="15"/>
    <x v="33"/>
    <x v="856"/>
    <x v="2"/>
    <x v="3"/>
    <x v="0"/>
    <x v="1"/>
  </r>
  <r>
    <x v="1"/>
    <x v="3"/>
    <x v="15"/>
    <x v="33"/>
    <x v="857"/>
    <x v="2"/>
    <x v="3"/>
    <x v="0"/>
    <x v="1"/>
  </r>
  <r>
    <x v="1"/>
    <x v="3"/>
    <x v="15"/>
    <x v="33"/>
    <x v="858"/>
    <x v="0"/>
    <x v="3"/>
    <x v="0"/>
    <x v="1"/>
  </r>
  <r>
    <x v="1"/>
    <x v="3"/>
    <x v="15"/>
    <x v="33"/>
    <x v="859"/>
    <x v="2"/>
    <x v="3"/>
    <x v="0"/>
    <x v="1"/>
  </r>
  <r>
    <x v="1"/>
    <x v="3"/>
    <x v="15"/>
    <x v="33"/>
    <x v="860"/>
    <x v="2"/>
    <x v="3"/>
    <x v="0"/>
    <x v="1"/>
  </r>
  <r>
    <x v="1"/>
    <x v="3"/>
    <x v="15"/>
    <x v="33"/>
    <x v="861"/>
    <x v="5"/>
    <x v="3"/>
    <x v="0"/>
    <x v="1"/>
  </r>
  <r>
    <x v="1"/>
    <x v="3"/>
    <x v="15"/>
    <x v="33"/>
    <x v="862"/>
    <x v="2"/>
    <x v="3"/>
    <x v="0"/>
    <x v="1"/>
  </r>
  <r>
    <x v="1"/>
    <x v="3"/>
    <x v="15"/>
    <x v="33"/>
    <x v="863"/>
    <x v="6"/>
    <x v="3"/>
    <x v="0"/>
    <x v="1"/>
  </r>
  <r>
    <x v="1"/>
    <x v="3"/>
    <x v="15"/>
    <x v="33"/>
    <x v="864"/>
    <x v="0"/>
    <x v="3"/>
    <x v="0"/>
    <x v="1"/>
  </r>
  <r>
    <x v="1"/>
    <x v="3"/>
    <x v="15"/>
    <x v="33"/>
    <x v="865"/>
    <x v="5"/>
    <x v="3"/>
    <x v="0"/>
    <x v="1"/>
  </r>
  <r>
    <x v="1"/>
    <x v="3"/>
    <x v="15"/>
    <x v="33"/>
    <x v="866"/>
    <x v="5"/>
    <x v="3"/>
    <x v="0"/>
    <x v="1"/>
  </r>
  <r>
    <x v="1"/>
    <x v="3"/>
    <x v="15"/>
    <x v="33"/>
    <x v="867"/>
    <x v="6"/>
    <x v="3"/>
    <x v="0"/>
    <x v="1"/>
  </r>
  <r>
    <x v="1"/>
    <x v="3"/>
    <x v="15"/>
    <x v="33"/>
    <x v="868"/>
    <x v="5"/>
    <x v="3"/>
    <x v="0"/>
    <x v="1"/>
  </r>
  <r>
    <x v="1"/>
    <x v="3"/>
    <x v="15"/>
    <x v="33"/>
    <x v="869"/>
    <x v="5"/>
    <x v="3"/>
    <x v="0"/>
    <x v="1"/>
  </r>
  <r>
    <x v="1"/>
    <x v="3"/>
    <x v="15"/>
    <x v="33"/>
    <x v="870"/>
    <x v="5"/>
    <x v="3"/>
    <x v="0"/>
    <x v="1"/>
  </r>
  <r>
    <x v="1"/>
    <x v="3"/>
    <x v="15"/>
    <x v="33"/>
    <x v="871"/>
    <x v="2"/>
    <x v="3"/>
    <x v="0"/>
    <x v="1"/>
  </r>
  <r>
    <x v="1"/>
    <x v="3"/>
    <x v="15"/>
    <x v="33"/>
    <x v="872"/>
    <x v="2"/>
    <x v="3"/>
    <x v="0"/>
    <x v="1"/>
  </r>
  <r>
    <x v="1"/>
    <x v="3"/>
    <x v="15"/>
    <x v="33"/>
    <x v="873"/>
    <x v="5"/>
    <x v="3"/>
    <x v="0"/>
    <x v="1"/>
  </r>
  <r>
    <x v="1"/>
    <x v="3"/>
    <x v="15"/>
    <x v="33"/>
    <x v="874"/>
    <x v="2"/>
    <x v="3"/>
    <x v="0"/>
    <x v="1"/>
  </r>
  <r>
    <x v="1"/>
    <x v="3"/>
    <x v="15"/>
    <x v="33"/>
    <x v="875"/>
    <x v="5"/>
    <x v="3"/>
    <x v="0"/>
    <x v="1"/>
  </r>
  <r>
    <x v="1"/>
    <x v="3"/>
    <x v="15"/>
    <x v="33"/>
    <x v="876"/>
    <x v="5"/>
    <x v="3"/>
    <x v="0"/>
    <x v="1"/>
  </r>
  <r>
    <x v="1"/>
    <x v="3"/>
    <x v="15"/>
    <x v="33"/>
    <x v="877"/>
    <x v="5"/>
    <x v="3"/>
    <x v="0"/>
    <x v="1"/>
  </r>
  <r>
    <x v="1"/>
    <x v="3"/>
    <x v="15"/>
    <x v="33"/>
    <x v="878"/>
    <x v="5"/>
    <x v="3"/>
    <x v="0"/>
    <x v="1"/>
  </r>
  <r>
    <x v="1"/>
    <x v="3"/>
    <x v="15"/>
    <x v="33"/>
    <x v="879"/>
    <x v="5"/>
    <x v="3"/>
    <x v="0"/>
    <x v="1"/>
  </r>
  <r>
    <x v="1"/>
    <x v="3"/>
    <x v="15"/>
    <x v="33"/>
    <x v="880"/>
    <x v="5"/>
    <x v="3"/>
    <x v="0"/>
    <x v="1"/>
  </r>
  <r>
    <x v="1"/>
    <x v="3"/>
    <x v="15"/>
    <x v="33"/>
    <x v="881"/>
    <x v="5"/>
    <x v="3"/>
    <x v="0"/>
    <x v="1"/>
  </r>
  <r>
    <x v="1"/>
    <x v="3"/>
    <x v="15"/>
    <x v="33"/>
    <x v="882"/>
    <x v="5"/>
    <x v="3"/>
    <x v="0"/>
    <x v="1"/>
  </r>
  <r>
    <x v="1"/>
    <x v="3"/>
    <x v="15"/>
    <x v="33"/>
    <x v="883"/>
    <x v="0"/>
    <x v="3"/>
    <x v="0"/>
    <x v="1"/>
  </r>
  <r>
    <x v="1"/>
    <x v="3"/>
    <x v="15"/>
    <x v="33"/>
    <x v="884"/>
    <x v="5"/>
    <x v="3"/>
    <x v="0"/>
    <x v="1"/>
  </r>
  <r>
    <x v="1"/>
    <x v="3"/>
    <x v="15"/>
    <x v="33"/>
    <x v="885"/>
    <x v="5"/>
    <x v="3"/>
    <x v="0"/>
    <x v="1"/>
  </r>
  <r>
    <x v="1"/>
    <x v="3"/>
    <x v="15"/>
    <x v="33"/>
    <x v="886"/>
    <x v="2"/>
    <x v="3"/>
    <x v="0"/>
    <x v="1"/>
  </r>
  <r>
    <x v="1"/>
    <x v="3"/>
    <x v="15"/>
    <x v="33"/>
    <x v="887"/>
    <x v="5"/>
    <x v="3"/>
    <x v="0"/>
    <x v="1"/>
  </r>
  <r>
    <x v="1"/>
    <x v="3"/>
    <x v="15"/>
    <x v="34"/>
    <x v="888"/>
    <x v="4"/>
    <x v="3"/>
    <x v="0"/>
    <x v="1"/>
  </r>
  <r>
    <x v="1"/>
    <x v="3"/>
    <x v="15"/>
    <x v="34"/>
    <x v="889"/>
    <x v="1"/>
    <x v="3"/>
    <x v="0"/>
    <x v="1"/>
  </r>
  <r>
    <x v="1"/>
    <x v="3"/>
    <x v="15"/>
    <x v="34"/>
    <x v="890"/>
    <x v="1"/>
    <x v="3"/>
    <x v="0"/>
    <x v="1"/>
  </r>
  <r>
    <x v="1"/>
    <x v="3"/>
    <x v="15"/>
    <x v="34"/>
    <x v="891"/>
    <x v="6"/>
    <x v="3"/>
    <x v="0"/>
    <x v="1"/>
  </r>
  <r>
    <x v="1"/>
    <x v="3"/>
    <x v="15"/>
    <x v="34"/>
    <x v="892"/>
    <x v="6"/>
    <x v="3"/>
    <x v="0"/>
    <x v="1"/>
  </r>
  <r>
    <x v="1"/>
    <x v="3"/>
    <x v="15"/>
    <x v="34"/>
    <x v="893"/>
    <x v="0"/>
    <x v="3"/>
    <x v="0"/>
    <x v="1"/>
  </r>
  <r>
    <x v="1"/>
    <x v="3"/>
    <x v="15"/>
    <x v="34"/>
    <x v="894"/>
    <x v="11"/>
    <x v="3"/>
    <x v="0"/>
    <x v="1"/>
  </r>
  <r>
    <x v="1"/>
    <x v="3"/>
    <x v="15"/>
    <x v="34"/>
    <x v="895"/>
    <x v="6"/>
    <x v="3"/>
    <x v="0"/>
    <x v="1"/>
  </r>
  <r>
    <x v="1"/>
    <x v="3"/>
    <x v="15"/>
    <x v="34"/>
    <x v="896"/>
    <x v="5"/>
    <x v="3"/>
    <x v="0"/>
    <x v="1"/>
  </r>
  <r>
    <x v="1"/>
    <x v="3"/>
    <x v="15"/>
    <x v="34"/>
    <x v="897"/>
    <x v="2"/>
    <x v="3"/>
    <x v="0"/>
    <x v="1"/>
  </r>
  <r>
    <x v="1"/>
    <x v="3"/>
    <x v="15"/>
    <x v="34"/>
    <x v="898"/>
    <x v="4"/>
    <x v="3"/>
    <x v="0"/>
    <x v="1"/>
  </r>
  <r>
    <x v="1"/>
    <x v="3"/>
    <x v="15"/>
    <x v="34"/>
    <x v="899"/>
    <x v="5"/>
    <x v="3"/>
    <x v="0"/>
    <x v="1"/>
  </r>
  <r>
    <x v="1"/>
    <x v="3"/>
    <x v="15"/>
    <x v="34"/>
    <x v="900"/>
    <x v="6"/>
    <x v="3"/>
    <x v="0"/>
    <x v="1"/>
  </r>
  <r>
    <x v="1"/>
    <x v="3"/>
    <x v="15"/>
    <x v="34"/>
    <x v="901"/>
    <x v="5"/>
    <x v="3"/>
    <x v="0"/>
    <x v="1"/>
  </r>
  <r>
    <x v="1"/>
    <x v="3"/>
    <x v="15"/>
    <x v="34"/>
    <x v="902"/>
    <x v="0"/>
    <x v="3"/>
    <x v="0"/>
    <x v="1"/>
  </r>
  <r>
    <x v="1"/>
    <x v="3"/>
    <x v="15"/>
    <x v="34"/>
    <x v="903"/>
    <x v="0"/>
    <x v="3"/>
    <x v="0"/>
    <x v="1"/>
  </r>
  <r>
    <x v="1"/>
    <x v="3"/>
    <x v="15"/>
    <x v="34"/>
    <x v="904"/>
    <x v="4"/>
    <x v="3"/>
    <x v="0"/>
    <x v="1"/>
  </r>
  <r>
    <x v="1"/>
    <x v="3"/>
    <x v="15"/>
    <x v="34"/>
    <x v="905"/>
    <x v="5"/>
    <x v="3"/>
    <x v="0"/>
    <x v="1"/>
  </r>
  <r>
    <x v="1"/>
    <x v="3"/>
    <x v="15"/>
    <x v="34"/>
    <x v="906"/>
    <x v="6"/>
    <x v="3"/>
    <x v="0"/>
    <x v="1"/>
  </r>
  <r>
    <x v="1"/>
    <x v="3"/>
    <x v="15"/>
    <x v="34"/>
    <x v="907"/>
    <x v="7"/>
    <x v="3"/>
    <x v="0"/>
    <x v="1"/>
  </r>
  <r>
    <x v="1"/>
    <x v="3"/>
    <x v="15"/>
    <x v="34"/>
    <x v="908"/>
    <x v="5"/>
    <x v="3"/>
    <x v="0"/>
    <x v="1"/>
  </r>
  <r>
    <x v="1"/>
    <x v="3"/>
    <x v="15"/>
    <x v="34"/>
    <x v="909"/>
    <x v="5"/>
    <x v="3"/>
    <x v="0"/>
    <x v="1"/>
  </r>
  <r>
    <x v="1"/>
    <x v="3"/>
    <x v="15"/>
    <x v="34"/>
    <x v="910"/>
    <x v="0"/>
    <x v="3"/>
    <x v="0"/>
    <x v="1"/>
  </r>
  <r>
    <x v="1"/>
    <x v="3"/>
    <x v="15"/>
    <x v="34"/>
    <x v="911"/>
    <x v="6"/>
    <x v="3"/>
    <x v="0"/>
    <x v="1"/>
  </r>
  <r>
    <x v="1"/>
    <x v="3"/>
    <x v="15"/>
    <x v="34"/>
    <x v="912"/>
    <x v="6"/>
    <x v="3"/>
    <x v="0"/>
    <x v="1"/>
  </r>
  <r>
    <x v="1"/>
    <x v="3"/>
    <x v="16"/>
    <x v="35"/>
    <x v="913"/>
    <x v="0"/>
    <x v="1"/>
    <x v="0"/>
    <x v="0"/>
  </r>
  <r>
    <x v="1"/>
    <x v="3"/>
    <x v="16"/>
    <x v="35"/>
    <x v="914"/>
    <x v="2"/>
    <x v="1"/>
    <x v="0"/>
    <x v="0"/>
  </r>
  <r>
    <x v="1"/>
    <x v="3"/>
    <x v="16"/>
    <x v="35"/>
    <x v="915"/>
    <x v="2"/>
    <x v="1"/>
    <x v="0"/>
    <x v="0"/>
  </r>
  <r>
    <x v="1"/>
    <x v="3"/>
    <x v="16"/>
    <x v="35"/>
    <x v="916"/>
    <x v="5"/>
    <x v="1"/>
    <x v="0"/>
    <x v="0"/>
  </r>
  <r>
    <x v="1"/>
    <x v="3"/>
    <x v="16"/>
    <x v="35"/>
    <x v="917"/>
    <x v="5"/>
    <x v="1"/>
    <x v="0"/>
    <x v="0"/>
  </r>
  <r>
    <x v="1"/>
    <x v="3"/>
    <x v="16"/>
    <x v="35"/>
    <x v="918"/>
    <x v="5"/>
    <x v="1"/>
    <x v="0"/>
    <x v="0"/>
  </r>
  <r>
    <x v="1"/>
    <x v="3"/>
    <x v="16"/>
    <x v="35"/>
    <x v="919"/>
    <x v="5"/>
    <x v="1"/>
    <x v="0"/>
    <x v="0"/>
  </r>
  <r>
    <x v="1"/>
    <x v="3"/>
    <x v="16"/>
    <x v="35"/>
    <x v="920"/>
    <x v="5"/>
    <x v="1"/>
    <x v="0"/>
    <x v="0"/>
  </r>
  <r>
    <x v="1"/>
    <x v="3"/>
    <x v="16"/>
    <x v="35"/>
    <x v="921"/>
    <x v="3"/>
    <x v="1"/>
    <x v="0"/>
    <x v="0"/>
  </r>
  <r>
    <x v="1"/>
    <x v="3"/>
    <x v="16"/>
    <x v="35"/>
    <x v="922"/>
    <x v="6"/>
    <x v="1"/>
    <x v="0"/>
    <x v="0"/>
  </r>
  <r>
    <x v="1"/>
    <x v="3"/>
    <x v="17"/>
    <x v="36"/>
    <x v="923"/>
    <x v="0"/>
    <x v="7"/>
    <x v="0"/>
    <x v="1"/>
  </r>
  <r>
    <x v="1"/>
    <x v="3"/>
    <x v="17"/>
    <x v="36"/>
    <x v="924"/>
    <x v="3"/>
    <x v="7"/>
    <x v="0"/>
    <x v="1"/>
  </r>
  <r>
    <x v="1"/>
    <x v="3"/>
    <x v="17"/>
    <x v="36"/>
    <x v="925"/>
    <x v="4"/>
    <x v="7"/>
    <x v="0"/>
    <x v="1"/>
  </r>
  <r>
    <x v="1"/>
    <x v="3"/>
    <x v="17"/>
    <x v="36"/>
    <x v="926"/>
    <x v="0"/>
    <x v="7"/>
    <x v="0"/>
    <x v="1"/>
  </r>
  <r>
    <x v="1"/>
    <x v="3"/>
    <x v="17"/>
    <x v="36"/>
    <x v="927"/>
    <x v="5"/>
    <x v="7"/>
    <x v="0"/>
    <x v="1"/>
  </r>
  <r>
    <x v="1"/>
    <x v="3"/>
    <x v="17"/>
    <x v="36"/>
    <x v="928"/>
    <x v="3"/>
    <x v="7"/>
    <x v="0"/>
    <x v="1"/>
  </r>
  <r>
    <x v="1"/>
    <x v="3"/>
    <x v="17"/>
    <x v="36"/>
    <x v="929"/>
    <x v="5"/>
    <x v="7"/>
    <x v="0"/>
    <x v="1"/>
  </r>
  <r>
    <x v="1"/>
    <x v="3"/>
    <x v="17"/>
    <x v="36"/>
    <x v="906"/>
    <x v="14"/>
    <x v="7"/>
    <x v="0"/>
    <x v="1"/>
  </r>
  <r>
    <x v="1"/>
    <x v="3"/>
    <x v="17"/>
    <x v="36"/>
    <x v="908"/>
    <x v="1"/>
    <x v="7"/>
    <x v="0"/>
    <x v="1"/>
  </r>
  <r>
    <x v="1"/>
    <x v="3"/>
    <x v="17"/>
    <x v="36"/>
    <x v="930"/>
    <x v="0"/>
    <x v="7"/>
    <x v="0"/>
    <x v="1"/>
  </r>
  <r>
    <x v="1"/>
    <x v="3"/>
    <x v="17"/>
    <x v="36"/>
    <x v="931"/>
    <x v="4"/>
    <x v="7"/>
    <x v="0"/>
    <x v="1"/>
  </r>
  <r>
    <x v="1"/>
    <x v="3"/>
    <x v="17"/>
    <x v="36"/>
    <x v="932"/>
    <x v="0"/>
    <x v="7"/>
    <x v="0"/>
    <x v="1"/>
  </r>
  <r>
    <x v="1"/>
    <x v="3"/>
    <x v="17"/>
    <x v="36"/>
    <x v="933"/>
    <x v="1"/>
    <x v="7"/>
    <x v="0"/>
    <x v="1"/>
  </r>
  <r>
    <x v="1"/>
    <x v="3"/>
    <x v="17"/>
    <x v="36"/>
    <x v="934"/>
    <x v="1"/>
    <x v="7"/>
    <x v="0"/>
    <x v="1"/>
  </r>
  <r>
    <x v="1"/>
    <x v="3"/>
    <x v="17"/>
    <x v="36"/>
    <x v="935"/>
    <x v="0"/>
    <x v="7"/>
    <x v="0"/>
    <x v="1"/>
  </r>
  <r>
    <x v="1"/>
    <x v="3"/>
    <x v="17"/>
    <x v="36"/>
    <x v="936"/>
    <x v="0"/>
    <x v="7"/>
    <x v="0"/>
    <x v="1"/>
  </r>
  <r>
    <x v="1"/>
    <x v="3"/>
    <x v="17"/>
    <x v="36"/>
    <x v="937"/>
    <x v="5"/>
    <x v="7"/>
    <x v="0"/>
    <x v="1"/>
  </r>
  <r>
    <x v="1"/>
    <x v="3"/>
    <x v="17"/>
    <x v="36"/>
    <x v="938"/>
    <x v="5"/>
    <x v="7"/>
    <x v="0"/>
    <x v="1"/>
  </r>
  <r>
    <x v="1"/>
    <x v="3"/>
    <x v="17"/>
    <x v="36"/>
    <x v="939"/>
    <x v="0"/>
    <x v="7"/>
    <x v="0"/>
    <x v="1"/>
  </r>
  <r>
    <x v="1"/>
    <x v="3"/>
    <x v="17"/>
    <x v="36"/>
    <x v="940"/>
    <x v="0"/>
    <x v="7"/>
    <x v="0"/>
    <x v="1"/>
  </r>
  <r>
    <x v="1"/>
    <x v="3"/>
    <x v="17"/>
    <x v="36"/>
    <x v="941"/>
    <x v="5"/>
    <x v="7"/>
    <x v="0"/>
    <x v="1"/>
  </r>
  <r>
    <x v="1"/>
    <x v="3"/>
    <x v="17"/>
    <x v="36"/>
    <x v="942"/>
    <x v="5"/>
    <x v="7"/>
    <x v="0"/>
    <x v="1"/>
  </r>
  <r>
    <x v="1"/>
    <x v="3"/>
    <x v="17"/>
    <x v="36"/>
    <x v="943"/>
    <x v="0"/>
    <x v="7"/>
    <x v="0"/>
    <x v="1"/>
  </r>
  <r>
    <x v="1"/>
    <x v="3"/>
    <x v="17"/>
    <x v="36"/>
    <x v="944"/>
    <x v="0"/>
    <x v="7"/>
    <x v="0"/>
    <x v="1"/>
  </r>
  <r>
    <x v="1"/>
    <x v="3"/>
    <x v="17"/>
    <x v="37"/>
    <x v="945"/>
    <x v="5"/>
    <x v="7"/>
    <x v="0"/>
    <x v="1"/>
  </r>
  <r>
    <x v="1"/>
    <x v="3"/>
    <x v="17"/>
    <x v="37"/>
    <x v="946"/>
    <x v="1"/>
    <x v="7"/>
    <x v="0"/>
    <x v="1"/>
  </r>
  <r>
    <x v="1"/>
    <x v="3"/>
    <x v="17"/>
    <x v="37"/>
    <x v="947"/>
    <x v="4"/>
    <x v="7"/>
    <x v="0"/>
    <x v="1"/>
  </r>
  <r>
    <x v="1"/>
    <x v="3"/>
    <x v="17"/>
    <x v="37"/>
    <x v="948"/>
    <x v="5"/>
    <x v="7"/>
    <x v="0"/>
    <x v="1"/>
  </r>
  <r>
    <x v="1"/>
    <x v="3"/>
    <x v="17"/>
    <x v="37"/>
    <x v="899"/>
    <x v="6"/>
    <x v="7"/>
    <x v="0"/>
    <x v="1"/>
  </r>
  <r>
    <x v="1"/>
    <x v="3"/>
    <x v="17"/>
    <x v="37"/>
    <x v="949"/>
    <x v="6"/>
    <x v="7"/>
    <x v="0"/>
    <x v="1"/>
  </r>
  <r>
    <x v="1"/>
    <x v="3"/>
    <x v="17"/>
    <x v="37"/>
    <x v="950"/>
    <x v="6"/>
    <x v="7"/>
    <x v="0"/>
    <x v="1"/>
  </r>
  <r>
    <x v="1"/>
    <x v="3"/>
    <x v="17"/>
    <x v="37"/>
    <x v="907"/>
    <x v="5"/>
    <x v="7"/>
    <x v="0"/>
    <x v="1"/>
  </r>
  <r>
    <x v="1"/>
    <x v="3"/>
    <x v="17"/>
    <x v="37"/>
    <x v="951"/>
    <x v="2"/>
    <x v="7"/>
    <x v="0"/>
    <x v="1"/>
  </r>
  <r>
    <x v="1"/>
    <x v="3"/>
    <x v="17"/>
    <x v="37"/>
    <x v="952"/>
    <x v="6"/>
    <x v="7"/>
    <x v="0"/>
    <x v="1"/>
  </r>
  <r>
    <x v="1"/>
    <x v="3"/>
    <x v="17"/>
    <x v="37"/>
    <x v="953"/>
    <x v="2"/>
    <x v="7"/>
    <x v="0"/>
    <x v="1"/>
  </r>
  <r>
    <x v="1"/>
    <x v="3"/>
    <x v="17"/>
    <x v="37"/>
    <x v="954"/>
    <x v="0"/>
    <x v="7"/>
    <x v="0"/>
    <x v="1"/>
  </r>
  <r>
    <x v="1"/>
    <x v="3"/>
    <x v="17"/>
    <x v="37"/>
    <x v="955"/>
    <x v="3"/>
    <x v="7"/>
    <x v="0"/>
    <x v="1"/>
  </r>
  <r>
    <x v="1"/>
    <x v="3"/>
    <x v="17"/>
    <x v="37"/>
    <x v="956"/>
    <x v="6"/>
    <x v="7"/>
    <x v="0"/>
    <x v="1"/>
  </r>
  <r>
    <x v="1"/>
    <x v="3"/>
    <x v="17"/>
    <x v="37"/>
    <x v="957"/>
    <x v="0"/>
    <x v="7"/>
    <x v="0"/>
    <x v="1"/>
  </r>
  <r>
    <x v="1"/>
    <x v="3"/>
    <x v="17"/>
    <x v="37"/>
    <x v="958"/>
    <x v="1"/>
    <x v="7"/>
    <x v="0"/>
    <x v="1"/>
  </r>
  <r>
    <x v="1"/>
    <x v="3"/>
    <x v="17"/>
    <x v="37"/>
    <x v="959"/>
    <x v="0"/>
    <x v="7"/>
    <x v="0"/>
    <x v="1"/>
  </r>
  <r>
    <x v="1"/>
    <x v="3"/>
    <x v="17"/>
    <x v="37"/>
    <x v="960"/>
    <x v="5"/>
    <x v="7"/>
    <x v="0"/>
    <x v="1"/>
  </r>
  <r>
    <x v="1"/>
    <x v="3"/>
    <x v="17"/>
    <x v="37"/>
    <x v="961"/>
    <x v="2"/>
    <x v="7"/>
    <x v="0"/>
    <x v="1"/>
  </r>
  <r>
    <x v="1"/>
    <x v="3"/>
    <x v="17"/>
    <x v="37"/>
    <x v="962"/>
    <x v="1"/>
    <x v="7"/>
    <x v="0"/>
    <x v="1"/>
  </r>
  <r>
    <x v="1"/>
    <x v="3"/>
    <x v="17"/>
    <x v="37"/>
    <x v="963"/>
    <x v="2"/>
    <x v="7"/>
    <x v="0"/>
    <x v="1"/>
  </r>
  <r>
    <x v="1"/>
    <x v="3"/>
    <x v="17"/>
    <x v="38"/>
    <x v="964"/>
    <x v="0"/>
    <x v="7"/>
    <x v="0"/>
    <x v="1"/>
  </r>
  <r>
    <x v="1"/>
    <x v="3"/>
    <x v="17"/>
    <x v="38"/>
    <x v="965"/>
    <x v="0"/>
    <x v="7"/>
    <x v="0"/>
    <x v="1"/>
  </r>
  <r>
    <x v="1"/>
    <x v="3"/>
    <x v="17"/>
    <x v="38"/>
    <x v="966"/>
    <x v="0"/>
    <x v="7"/>
    <x v="0"/>
    <x v="1"/>
  </r>
  <r>
    <x v="1"/>
    <x v="3"/>
    <x v="17"/>
    <x v="38"/>
    <x v="967"/>
    <x v="0"/>
    <x v="7"/>
    <x v="0"/>
    <x v="1"/>
  </r>
  <r>
    <x v="1"/>
    <x v="3"/>
    <x v="17"/>
    <x v="38"/>
    <x v="968"/>
    <x v="0"/>
    <x v="7"/>
    <x v="0"/>
    <x v="1"/>
  </r>
  <r>
    <x v="1"/>
    <x v="3"/>
    <x v="17"/>
    <x v="38"/>
    <x v="969"/>
    <x v="0"/>
    <x v="7"/>
    <x v="0"/>
    <x v="1"/>
  </r>
  <r>
    <x v="1"/>
    <x v="3"/>
    <x v="17"/>
    <x v="38"/>
    <x v="970"/>
    <x v="6"/>
    <x v="7"/>
    <x v="0"/>
    <x v="1"/>
  </r>
  <r>
    <x v="1"/>
    <x v="3"/>
    <x v="17"/>
    <x v="38"/>
    <x v="971"/>
    <x v="0"/>
    <x v="7"/>
    <x v="0"/>
    <x v="1"/>
  </r>
  <r>
    <x v="1"/>
    <x v="3"/>
    <x v="17"/>
    <x v="38"/>
    <x v="972"/>
    <x v="0"/>
    <x v="7"/>
    <x v="0"/>
    <x v="1"/>
  </r>
  <r>
    <x v="1"/>
    <x v="3"/>
    <x v="17"/>
    <x v="38"/>
    <x v="973"/>
    <x v="7"/>
    <x v="7"/>
    <x v="0"/>
    <x v="1"/>
  </r>
  <r>
    <x v="1"/>
    <x v="3"/>
    <x v="17"/>
    <x v="38"/>
    <x v="974"/>
    <x v="0"/>
    <x v="7"/>
    <x v="0"/>
    <x v="1"/>
  </r>
  <r>
    <x v="1"/>
    <x v="3"/>
    <x v="17"/>
    <x v="38"/>
    <x v="975"/>
    <x v="4"/>
    <x v="7"/>
    <x v="0"/>
    <x v="1"/>
  </r>
  <r>
    <x v="1"/>
    <x v="3"/>
    <x v="17"/>
    <x v="38"/>
    <x v="976"/>
    <x v="5"/>
    <x v="7"/>
    <x v="0"/>
    <x v="1"/>
  </r>
  <r>
    <x v="1"/>
    <x v="3"/>
    <x v="17"/>
    <x v="38"/>
    <x v="977"/>
    <x v="5"/>
    <x v="7"/>
    <x v="0"/>
    <x v="1"/>
  </r>
  <r>
    <x v="1"/>
    <x v="3"/>
    <x v="17"/>
    <x v="38"/>
    <x v="978"/>
    <x v="2"/>
    <x v="7"/>
    <x v="0"/>
    <x v="1"/>
  </r>
  <r>
    <x v="1"/>
    <x v="3"/>
    <x v="17"/>
    <x v="38"/>
    <x v="465"/>
    <x v="2"/>
    <x v="7"/>
    <x v="0"/>
    <x v="1"/>
  </r>
  <r>
    <x v="1"/>
    <x v="3"/>
    <x v="17"/>
    <x v="38"/>
    <x v="979"/>
    <x v="2"/>
    <x v="7"/>
    <x v="0"/>
    <x v="1"/>
  </r>
  <r>
    <x v="1"/>
    <x v="3"/>
    <x v="17"/>
    <x v="38"/>
    <x v="980"/>
    <x v="1"/>
    <x v="7"/>
    <x v="0"/>
    <x v="1"/>
  </r>
  <r>
    <x v="1"/>
    <x v="3"/>
    <x v="17"/>
    <x v="38"/>
    <x v="981"/>
    <x v="0"/>
    <x v="7"/>
    <x v="0"/>
    <x v="1"/>
  </r>
  <r>
    <x v="1"/>
    <x v="3"/>
    <x v="17"/>
    <x v="38"/>
    <x v="982"/>
    <x v="0"/>
    <x v="7"/>
    <x v="0"/>
    <x v="1"/>
  </r>
  <r>
    <x v="1"/>
    <x v="3"/>
    <x v="17"/>
    <x v="38"/>
    <x v="983"/>
    <x v="5"/>
    <x v="7"/>
    <x v="0"/>
    <x v="1"/>
  </r>
  <r>
    <x v="1"/>
    <x v="3"/>
    <x v="17"/>
    <x v="38"/>
    <x v="984"/>
    <x v="0"/>
    <x v="7"/>
    <x v="0"/>
    <x v="1"/>
  </r>
  <r>
    <x v="1"/>
    <x v="3"/>
    <x v="17"/>
    <x v="38"/>
    <x v="985"/>
    <x v="5"/>
    <x v="7"/>
    <x v="0"/>
    <x v="1"/>
  </r>
  <r>
    <x v="1"/>
    <x v="3"/>
    <x v="17"/>
    <x v="38"/>
    <x v="986"/>
    <x v="6"/>
    <x v="7"/>
    <x v="0"/>
    <x v="1"/>
  </r>
  <r>
    <x v="1"/>
    <x v="3"/>
    <x v="17"/>
    <x v="38"/>
    <x v="987"/>
    <x v="0"/>
    <x v="7"/>
    <x v="0"/>
    <x v="1"/>
  </r>
  <r>
    <x v="1"/>
    <x v="3"/>
    <x v="17"/>
    <x v="38"/>
    <x v="988"/>
    <x v="0"/>
    <x v="7"/>
    <x v="0"/>
    <x v="1"/>
  </r>
  <r>
    <x v="1"/>
    <x v="3"/>
    <x v="17"/>
    <x v="38"/>
    <x v="989"/>
    <x v="4"/>
    <x v="7"/>
    <x v="0"/>
    <x v="1"/>
  </r>
  <r>
    <x v="1"/>
    <x v="3"/>
    <x v="17"/>
    <x v="38"/>
    <x v="990"/>
    <x v="4"/>
    <x v="7"/>
    <x v="0"/>
    <x v="1"/>
  </r>
  <r>
    <x v="1"/>
    <x v="3"/>
    <x v="17"/>
    <x v="38"/>
    <x v="991"/>
    <x v="5"/>
    <x v="7"/>
    <x v="0"/>
    <x v="1"/>
  </r>
  <r>
    <x v="1"/>
    <x v="3"/>
    <x v="17"/>
    <x v="38"/>
    <x v="992"/>
    <x v="5"/>
    <x v="7"/>
    <x v="0"/>
    <x v="1"/>
  </r>
  <r>
    <x v="1"/>
    <x v="3"/>
    <x v="17"/>
    <x v="38"/>
    <x v="993"/>
    <x v="5"/>
    <x v="7"/>
    <x v="0"/>
    <x v="1"/>
  </r>
  <r>
    <x v="1"/>
    <x v="3"/>
    <x v="17"/>
    <x v="38"/>
    <x v="994"/>
    <x v="4"/>
    <x v="7"/>
    <x v="0"/>
    <x v="1"/>
  </r>
  <r>
    <x v="1"/>
    <x v="3"/>
    <x v="17"/>
    <x v="38"/>
    <x v="995"/>
    <x v="2"/>
    <x v="7"/>
    <x v="0"/>
    <x v="1"/>
  </r>
  <r>
    <x v="1"/>
    <x v="3"/>
    <x v="17"/>
    <x v="38"/>
    <x v="996"/>
    <x v="6"/>
    <x v="7"/>
    <x v="0"/>
    <x v="1"/>
  </r>
  <r>
    <x v="1"/>
    <x v="3"/>
    <x v="17"/>
    <x v="38"/>
    <x v="997"/>
    <x v="1"/>
    <x v="7"/>
    <x v="0"/>
    <x v="1"/>
  </r>
  <r>
    <x v="1"/>
    <x v="3"/>
    <x v="17"/>
    <x v="38"/>
    <x v="998"/>
    <x v="5"/>
    <x v="7"/>
    <x v="0"/>
    <x v="1"/>
  </r>
  <r>
    <x v="1"/>
    <x v="3"/>
    <x v="17"/>
    <x v="38"/>
    <x v="999"/>
    <x v="5"/>
    <x v="7"/>
    <x v="0"/>
    <x v="1"/>
  </r>
  <r>
    <x v="1"/>
    <x v="3"/>
    <x v="17"/>
    <x v="38"/>
    <x v="1000"/>
    <x v="5"/>
    <x v="7"/>
    <x v="0"/>
    <x v="1"/>
  </r>
  <r>
    <x v="1"/>
    <x v="3"/>
    <x v="17"/>
    <x v="39"/>
    <x v="1001"/>
    <x v="9"/>
    <x v="7"/>
    <x v="0"/>
    <x v="1"/>
  </r>
  <r>
    <x v="1"/>
    <x v="3"/>
    <x v="17"/>
    <x v="39"/>
    <x v="1002"/>
    <x v="6"/>
    <x v="7"/>
    <x v="0"/>
    <x v="1"/>
  </r>
  <r>
    <x v="1"/>
    <x v="3"/>
    <x v="17"/>
    <x v="39"/>
    <x v="1003"/>
    <x v="0"/>
    <x v="7"/>
    <x v="0"/>
    <x v="1"/>
  </r>
  <r>
    <x v="1"/>
    <x v="3"/>
    <x v="17"/>
    <x v="39"/>
    <x v="1004"/>
    <x v="4"/>
    <x v="7"/>
    <x v="0"/>
    <x v="1"/>
  </r>
  <r>
    <x v="1"/>
    <x v="3"/>
    <x v="17"/>
    <x v="39"/>
    <x v="1005"/>
    <x v="9"/>
    <x v="7"/>
    <x v="0"/>
    <x v="1"/>
  </r>
  <r>
    <x v="1"/>
    <x v="3"/>
    <x v="17"/>
    <x v="39"/>
    <x v="1006"/>
    <x v="7"/>
    <x v="7"/>
    <x v="0"/>
    <x v="1"/>
  </r>
  <r>
    <x v="1"/>
    <x v="3"/>
    <x v="17"/>
    <x v="39"/>
    <x v="1007"/>
    <x v="5"/>
    <x v="7"/>
    <x v="0"/>
    <x v="1"/>
  </r>
  <r>
    <x v="1"/>
    <x v="3"/>
    <x v="17"/>
    <x v="39"/>
    <x v="1008"/>
    <x v="6"/>
    <x v="7"/>
    <x v="0"/>
    <x v="1"/>
  </r>
  <r>
    <x v="1"/>
    <x v="3"/>
    <x v="17"/>
    <x v="39"/>
    <x v="1009"/>
    <x v="0"/>
    <x v="7"/>
    <x v="0"/>
    <x v="1"/>
  </r>
  <r>
    <x v="1"/>
    <x v="3"/>
    <x v="17"/>
    <x v="39"/>
    <x v="1010"/>
    <x v="6"/>
    <x v="7"/>
    <x v="0"/>
    <x v="1"/>
  </r>
  <r>
    <x v="1"/>
    <x v="3"/>
    <x v="17"/>
    <x v="39"/>
    <x v="1011"/>
    <x v="0"/>
    <x v="7"/>
    <x v="0"/>
    <x v="1"/>
  </r>
  <r>
    <x v="1"/>
    <x v="3"/>
    <x v="17"/>
    <x v="39"/>
    <x v="1012"/>
    <x v="5"/>
    <x v="7"/>
    <x v="0"/>
    <x v="1"/>
  </r>
  <r>
    <x v="1"/>
    <x v="3"/>
    <x v="17"/>
    <x v="39"/>
    <x v="1013"/>
    <x v="0"/>
    <x v="7"/>
    <x v="0"/>
    <x v="1"/>
  </r>
  <r>
    <x v="1"/>
    <x v="3"/>
    <x v="17"/>
    <x v="39"/>
    <x v="1014"/>
    <x v="6"/>
    <x v="7"/>
    <x v="0"/>
    <x v="1"/>
  </r>
  <r>
    <x v="1"/>
    <x v="3"/>
    <x v="17"/>
    <x v="39"/>
    <x v="1015"/>
    <x v="0"/>
    <x v="7"/>
    <x v="0"/>
    <x v="1"/>
  </r>
  <r>
    <x v="1"/>
    <x v="3"/>
    <x v="17"/>
    <x v="39"/>
    <x v="1016"/>
    <x v="6"/>
    <x v="7"/>
    <x v="0"/>
    <x v="1"/>
  </r>
  <r>
    <x v="1"/>
    <x v="3"/>
    <x v="17"/>
    <x v="39"/>
    <x v="1017"/>
    <x v="6"/>
    <x v="7"/>
    <x v="0"/>
    <x v="1"/>
  </r>
  <r>
    <x v="1"/>
    <x v="3"/>
    <x v="17"/>
    <x v="39"/>
    <x v="1018"/>
    <x v="6"/>
    <x v="7"/>
    <x v="0"/>
    <x v="1"/>
  </r>
  <r>
    <x v="1"/>
    <x v="3"/>
    <x v="17"/>
    <x v="39"/>
    <x v="1019"/>
    <x v="0"/>
    <x v="7"/>
    <x v="0"/>
    <x v="1"/>
  </r>
  <r>
    <x v="1"/>
    <x v="3"/>
    <x v="17"/>
    <x v="39"/>
    <x v="1020"/>
    <x v="5"/>
    <x v="7"/>
    <x v="0"/>
    <x v="1"/>
  </r>
  <r>
    <x v="1"/>
    <x v="3"/>
    <x v="17"/>
    <x v="39"/>
    <x v="1021"/>
    <x v="0"/>
    <x v="7"/>
    <x v="0"/>
    <x v="1"/>
  </r>
  <r>
    <x v="1"/>
    <x v="3"/>
    <x v="17"/>
    <x v="40"/>
    <x v="1022"/>
    <x v="5"/>
    <x v="7"/>
    <x v="0"/>
    <x v="1"/>
  </r>
  <r>
    <x v="1"/>
    <x v="3"/>
    <x v="17"/>
    <x v="40"/>
    <x v="1023"/>
    <x v="2"/>
    <x v="7"/>
    <x v="0"/>
    <x v="1"/>
  </r>
  <r>
    <x v="1"/>
    <x v="3"/>
    <x v="17"/>
    <x v="40"/>
    <x v="1024"/>
    <x v="2"/>
    <x v="7"/>
    <x v="0"/>
    <x v="1"/>
  </r>
  <r>
    <x v="1"/>
    <x v="3"/>
    <x v="17"/>
    <x v="40"/>
    <x v="1025"/>
    <x v="2"/>
    <x v="7"/>
    <x v="0"/>
    <x v="1"/>
  </r>
  <r>
    <x v="1"/>
    <x v="3"/>
    <x v="17"/>
    <x v="40"/>
    <x v="1026"/>
    <x v="2"/>
    <x v="7"/>
    <x v="0"/>
    <x v="1"/>
  </r>
  <r>
    <x v="1"/>
    <x v="3"/>
    <x v="17"/>
    <x v="40"/>
    <x v="1027"/>
    <x v="2"/>
    <x v="7"/>
    <x v="0"/>
    <x v="1"/>
  </r>
  <r>
    <x v="1"/>
    <x v="3"/>
    <x v="17"/>
    <x v="40"/>
    <x v="1028"/>
    <x v="2"/>
    <x v="7"/>
    <x v="0"/>
    <x v="1"/>
  </r>
  <r>
    <x v="1"/>
    <x v="3"/>
    <x v="17"/>
    <x v="40"/>
    <x v="1029"/>
    <x v="2"/>
    <x v="7"/>
    <x v="0"/>
    <x v="1"/>
  </r>
  <r>
    <x v="1"/>
    <x v="3"/>
    <x v="17"/>
    <x v="40"/>
    <x v="1030"/>
    <x v="2"/>
    <x v="7"/>
    <x v="0"/>
    <x v="1"/>
  </r>
  <r>
    <x v="1"/>
    <x v="3"/>
    <x v="17"/>
    <x v="40"/>
    <x v="1031"/>
    <x v="2"/>
    <x v="7"/>
    <x v="0"/>
    <x v="1"/>
  </r>
  <r>
    <x v="1"/>
    <x v="3"/>
    <x v="17"/>
    <x v="40"/>
    <x v="1032"/>
    <x v="2"/>
    <x v="7"/>
    <x v="0"/>
    <x v="1"/>
  </r>
  <r>
    <x v="1"/>
    <x v="3"/>
    <x v="17"/>
    <x v="40"/>
    <x v="1033"/>
    <x v="2"/>
    <x v="7"/>
    <x v="0"/>
    <x v="1"/>
  </r>
  <r>
    <x v="1"/>
    <x v="3"/>
    <x v="17"/>
    <x v="40"/>
    <x v="1034"/>
    <x v="4"/>
    <x v="7"/>
    <x v="0"/>
    <x v="1"/>
  </r>
  <r>
    <x v="1"/>
    <x v="3"/>
    <x v="17"/>
    <x v="40"/>
    <x v="1035"/>
    <x v="2"/>
    <x v="7"/>
    <x v="0"/>
    <x v="1"/>
  </r>
  <r>
    <x v="1"/>
    <x v="3"/>
    <x v="17"/>
    <x v="40"/>
    <x v="1036"/>
    <x v="2"/>
    <x v="7"/>
    <x v="0"/>
    <x v="1"/>
  </r>
  <r>
    <x v="1"/>
    <x v="3"/>
    <x v="17"/>
    <x v="40"/>
    <x v="1037"/>
    <x v="2"/>
    <x v="7"/>
    <x v="0"/>
    <x v="1"/>
  </r>
  <r>
    <x v="1"/>
    <x v="3"/>
    <x v="17"/>
    <x v="40"/>
    <x v="1038"/>
    <x v="0"/>
    <x v="7"/>
    <x v="0"/>
    <x v="1"/>
  </r>
  <r>
    <x v="1"/>
    <x v="3"/>
    <x v="17"/>
    <x v="40"/>
    <x v="1039"/>
    <x v="2"/>
    <x v="7"/>
    <x v="0"/>
    <x v="1"/>
  </r>
  <r>
    <x v="1"/>
    <x v="3"/>
    <x v="17"/>
    <x v="40"/>
    <x v="1040"/>
    <x v="2"/>
    <x v="7"/>
    <x v="0"/>
    <x v="1"/>
  </r>
  <r>
    <x v="1"/>
    <x v="3"/>
    <x v="17"/>
    <x v="40"/>
    <x v="1041"/>
    <x v="2"/>
    <x v="7"/>
    <x v="0"/>
    <x v="1"/>
  </r>
  <r>
    <x v="1"/>
    <x v="3"/>
    <x v="17"/>
    <x v="40"/>
    <x v="1042"/>
    <x v="2"/>
    <x v="7"/>
    <x v="0"/>
    <x v="1"/>
  </r>
  <r>
    <x v="1"/>
    <x v="3"/>
    <x v="17"/>
    <x v="40"/>
    <x v="1043"/>
    <x v="4"/>
    <x v="7"/>
    <x v="0"/>
    <x v="1"/>
  </r>
  <r>
    <x v="1"/>
    <x v="3"/>
    <x v="17"/>
    <x v="40"/>
    <x v="1044"/>
    <x v="2"/>
    <x v="7"/>
    <x v="0"/>
    <x v="1"/>
  </r>
  <r>
    <x v="1"/>
    <x v="3"/>
    <x v="17"/>
    <x v="40"/>
    <x v="1045"/>
    <x v="5"/>
    <x v="7"/>
    <x v="0"/>
    <x v="1"/>
  </r>
  <r>
    <x v="1"/>
    <x v="3"/>
    <x v="17"/>
    <x v="40"/>
    <x v="1046"/>
    <x v="2"/>
    <x v="7"/>
    <x v="0"/>
    <x v="1"/>
  </r>
  <r>
    <x v="1"/>
    <x v="3"/>
    <x v="17"/>
    <x v="40"/>
    <x v="1047"/>
    <x v="5"/>
    <x v="7"/>
    <x v="0"/>
    <x v="1"/>
  </r>
  <r>
    <x v="1"/>
    <x v="3"/>
    <x v="17"/>
    <x v="40"/>
    <x v="1048"/>
    <x v="2"/>
    <x v="7"/>
    <x v="0"/>
    <x v="1"/>
  </r>
  <r>
    <x v="1"/>
    <x v="3"/>
    <x v="17"/>
    <x v="40"/>
    <x v="1049"/>
    <x v="2"/>
    <x v="7"/>
    <x v="0"/>
    <x v="1"/>
  </r>
  <r>
    <x v="1"/>
    <x v="3"/>
    <x v="17"/>
    <x v="40"/>
    <x v="1050"/>
    <x v="2"/>
    <x v="7"/>
    <x v="0"/>
    <x v="1"/>
  </r>
  <r>
    <x v="1"/>
    <x v="3"/>
    <x v="17"/>
    <x v="40"/>
    <x v="1051"/>
    <x v="5"/>
    <x v="7"/>
    <x v="0"/>
    <x v="1"/>
  </r>
  <r>
    <x v="1"/>
    <x v="3"/>
    <x v="17"/>
    <x v="40"/>
    <x v="1052"/>
    <x v="2"/>
    <x v="7"/>
    <x v="0"/>
    <x v="1"/>
  </r>
  <r>
    <x v="1"/>
    <x v="3"/>
    <x v="17"/>
    <x v="40"/>
    <x v="1053"/>
    <x v="2"/>
    <x v="7"/>
    <x v="0"/>
    <x v="1"/>
  </r>
  <r>
    <x v="1"/>
    <x v="3"/>
    <x v="17"/>
    <x v="40"/>
    <x v="1054"/>
    <x v="6"/>
    <x v="7"/>
    <x v="0"/>
    <x v="1"/>
  </r>
  <r>
    <x v="1"/>
    <x v="3"/>
    <x v="17"/>
    <x v="40"/>
    <x v="1055"/>
    <x v="2"/>
    <x v="7"/>
    <x v="0"/>
    <x v="1"/>
  </r>
  <r>
    <x v="1"/>
    <x v="3"/>
    <x v="17"/>
    <x v="40"/>
    <x v="1056"/>
    <x v="6"/>
    <x v="7"/>
    <x v="0"/>
    <x v="1"/>
  </r>
  <r>
    <x v="1"/>
    <x v="3"/>
    <x v="17"/>
    <x v="40"/>
    <x v="1057"/>
    <x v="2"/>
    <x v="7"/>
    <x v="0"/>
    <x v="1"/>
  </r>
  <r>
    <x v="1"/>
    <x v="3"/>
    <x v="17"/>
    <x v="40"/>
    <x v="1058"/>
    <x v="2"/>
    <x v="7"/>
    <x v="0"/>
    <x v="1"/>
  </r>
  <r>
    <x v="1"/>
    <x v="3"/>
    <x v="17"/>
    <x v="40"/>
    <x v="1059"/>
    <x v="2"/>
    <x v="7"/>
    <x v="0"/>
    <x v="1"/>
  </r>
  <r>
    <x v="1"/>
    <x v="3"/>
    <x v="17"/>
    <x v="40"/>
    <x v="1060"/>
    <x v="2"/>
    <x v="7"/>
    <x v="0"/>
    <x v="1"/>
  </r>
  <r>
    <x v="1"/>
    <x v="3"/>
    <x v="17"/>
    <x v="40"/>
    <x v="1061"/>
    <x v="2"/>
    <x v="7"/>
    <x v="0"/>
    <x v="1"/>
  </r>
  <r>
    <x v="1"/>
    <x v="3"/>
    <x v="17"/>
    <x v="40"/>
    <x v="1062"/>
    <x v="2"/>
    <x v="7"/>
    <x v="0"/>
    <x v="1"/>
  </r>
  <r>
    <x v="1"/>
    <x v="3"/>
    <x v="17"/>
    <x v="40"/>
    <x v="1063"/>
    <x v="2"/>
    <x v="7"/>
    <x v="0"/>
    <x v="1"/>
  </r>
  <r>
    <x v="1"/>
    <x v="3"/>
    <x v="17"/>
    <x v="40"/>
    <x v="1064"/>
    <x v="2"/>
    <x v="7"/>
    <x v="0"/>
    <x v="1"/>
  </r>
  <r>
    <x v="1"/>
    <x v="3"/>
    <x v="17"/>
    <x v="40"/>
    <x v="1065"/>
    <x v="2"/>
    <x v="7"/>
    <x v="0"/>
    <x v="1"/>
  </r>
  <r>
    <x v="1"/>
    <x v="3"/>
    <x v="17"/>
    <x v="40"/>
    <x v="1066"/>
    <x v="2"/>
    <x v="7"/>
    <x v="0"/>
    <x v="1"/>
  </r>
  <r>
    <x v="1"/>
    <x v="3"/>
    <x v="17"/>
    <x v="40"/>
    <x v="1067"/>
    <x v="4"/>
    <x v="7"/>
    <x v="0"/>
    <x v="1"/>
  </r>
  <r>
    <x v="1"/>
    <x v="3"/>
    <x v="17"/>
    <x v="40"/>
    <x v="1068"/>
    <x v="2"/>
    <x v="7"/>
    <x v="0"/>
    <x v="1"/>
  </r>
  <r>
    <x v="1"/>
    <x v="3"/>
    <x v="17"/>
    <x v="40"/>
    <x v="1069"/>
    <x v="2"/>
    <x v="7"/>
    <x v="0"/>
    <x v="1"/>
  </r>
  <r>
    <x v="1"/>
    <x v="3"/>
    <x v="17"/>
    <x v="40"/>
    <x v="1070"/>
    <x v="5"/>
    <x v="7"/>
    <x v="0"/>
    <x v="1"/>
  </r>
  <r>
    <x v="1"/>
    <x v="3"/>
    <x v="17"/>
    <x v="40"/>
    <x v="1071"/>
    <x v="0"/>
    <x v="7"/>
    <x v="0"/>
    <x v="1"/>
  </r>
  <r>
    <x v="1"/>
    <x v="3"/>
    <x v="17"/>
    <x v="40"/>
    <x v="1072"/>
    <x v="5"/>
    <x v="7"/>
    <x v="0"/>
    <x v="1"/>
  </r>
  <r>
    <x v="1"/>
    <x v="3"/>
    <x v="17"/>
    <x v="40"/>
    <x v="1073"/>
    <x v="0"/>
    <x v="7"/>
    <x v="0"/>
    <x v="1"/>
  </r>
  <r>
    <x v="1"/>
    <x v="3"/>
    <x v="17"/>
    <x v="40"/>
    <x v="1074"/>
    <x v="2"/>
    <x v="7"/>
    <x v="0"/>
    <x v="1"/>
  </r>
  <r>
    <x v="1"/>
    <x v="3"/>
    <x v="17"/>
    <x v="40"/>
    <x v="1075"/>
    <x v="2"/>
    <x v="7"/>
    <x v="0"/>
    <x v="1"/>
  </r>
  <r>
    <x v="1"/>
    <x v="3"/>
    <x v="17"/>
    <x v="40"/>
    <x v="1076"/>
    <x v="2"/>
    <x v="7"/>
    <x v="0"/>
    <x v="1"/>
  </r>
  <r>
    <x v="1"/>
    <x v="3"/>
    <x v="17"/>
    <x v="40"/>
    <x v="1077"/>
    <x v="2"/>
    <x v="7"/>
    <x v="0"/>
    <x v="1"/>
  </r>
  <r>
    <x v="1"/>
    <x v="3"/>
    <x v="17"/>
    <x v="41"/>
    <x v="1078"/>
    <x v="2"/>
    <x v="7"/>
    <x v="0"/>
    <x v="1"/>
  </r>
  <r>
    <x v="1"/>
    <x v="3"/>
    <x v="17"/>
    <x v="41"/>
    <x v="1079"/>
    <x v="7"/>
    <x v="7"/>
    <x v="0"/>
    <x v="1"/>
  </r>
  <r>
    <x v="1"/>
    <x v="3"/>
    <x v="17"/>
    <x v="41"/>
    <x v="1080"/>
    <x v="0"/>
    <x v="7"/>
    <x v="0"/>
    <x v="1"/>
  </r>
  <r>
    <x v="1"/>
    <x v="3"/>
    <x v="17"/>
    <x v="41"/>
    <x v="1081"/>
    <x v="5"/>
    <x v="7"/>
    <x v="0"/>
    <x v="1"/>
  </r>
  <r>
    <x v="1"/>
    <x v="3"/>
    <x v="17"/>
    <x v="41"/>
    <x v="1082"/>
    <x v="7"/>
    <x v="7"/>
    <x v="0"/>
    <x v="1"/>
  </r>
  <r>
    <x v="1"/>
    <x v="3"/>
    <x v="17"/>
    <x v="41"/>
    <x v="1083"/>
    <x v="0"/>
    <x v="7"/>
    <x v="0"/>
    <x v="1"/>
  </r>
  <r>
    <x v="1"/>
    <x v="3"/>
    <x v="17"/>
    <x v="41"/>
    <x v="1084"/>
    <x v="1"/>
    <x v="7"/>
    <x v="0"/>
    <x v="1"/>
  </r>
  <r>
    <x v="1"/>
    <x v="3"/>
    <x v="17"/>
    <x v="41"/>
    <x v="1085"/>
    <x v="2"/>
    <x v="7"/>
    <x v="0"/>
    <x v="1"/>
  </r>
  <r>
    <x v="1"/>
    <x v="3"/>
    <x v="17"/>
    <x v="41"/>
    <x v="1086"/>
    <x v="0"/>
    <x v="7"/>
    <x v="0"/>
    <x v="1"/>
  </r>
  <r>
    <x v="1"/>
    <x v="3"/>
    <x v="17"/>
    <x v="41"/>
    <x v="1087"/>
    <x v="0"/>
    <x v="7"/>
    <x v="0"/>
    <x v="1"/>
  </r>
  <r>
    <x v="1"/>
    <x v="3"/>
    <x v="17"/>
    <x v="41"/>
    <x v="1088"/>
    <x v="6"/>
    <x v="7"/>
    <x v="0"/>
    <x v="1"/>
  </r>
  <r>
    <x v="1"/>
    <x v="3"/>
    <x v="17"/>
    <x v="41"/>
    <x v="1089"/>
    <x v="2"/>
    <x v="7"/>
    <x v="0"/>
    <x v="1"/>
  </r>
  <r>
    <x v="1"/>
    <x v="3"/>
    <x v="17"/>
    <x v="41"/>
    <x v="1090"/>
    <x v="5"/>
    <x v="7"/>
    <x v="0"/>
    <x v="1"/>
  </r>
  <r>
    <x v="1"/>
    <x v="3"/>
    <x v="17"/>
    <x v="41"/>
    <x v="1091"/>
    <x v="4"/>
    <x v="7"/>
    <x v="0"/>
    <x v="1"/>
  </r>
  <r>
    <x v="1"/>
    <x v="3"/>
    <x v="17"/>
    <x v="41"/>
    <x v="1092"/>
    <x v="0"/>
    <x v="7"/>
    <x v="0"/>
    <x v="1"/>
  </r>
  <r>
    <x v="1"/>
    <x v="3"/>
    <x v="17"/>
    <x v="41"/>
    <x v="1093"/>
    <x v="5"/>
    <x v="7"/>
    <x v="0"/>
    <x v="1"/>
  </r>
  <r>
    <x v="1"/>
    <x v="3"/>
    <x v="17"/>
    <x v="41"/>
    <x v="1094"/>
    <x v="1"/>
    <x v="7"/>
    <x v="0"/>
    <x v="1"/>
  </r>
  <r>
    <x v="1"/>
    <x v="3"/>
    <x v="17"/>
    <x v="41"/>
    <x v="1095"/>
    <x v="1"/>
    <x v="7"/>
    <x v="0"/>
    <x v="1"/>
  </r>
  <r>
    <x v="1"/>
    <x v="3"/>
    <x v="17"/>
    <x v="41"/>
    <x v="1096"/>
    <x v="0"/>
    <x v="7"/>
    <x v="0"/>
    <x v="1"/>
  </r>
  <r>
    <x v="1"/>
    <x v="3"/>
    <x v="17"/>
    <x v="41"/>
    <x v="1097"/>
    <x v="0"/>
    <x v="7"/>
    <x v="0"/>
    <x v="1"/>
  </r>
  <r>
    <x v="1"/>
    <x v="3"/>
    <x v="17"/>
    <x v="41"/>
    <x v="1098"/>
    <x v="0"/>
    <x v="7"/>
    <x v="0"/>
    <x v="1"/>
  </r>
  <r>
    <x v="1"/>
    <x v="3"/>
    <x v="17"/>
    <x v="42"/>
    <x v="1099"/>
    <x v="2"/>
    <x v="7"/>
    <x v="0"/>
    <x v="1"/>
  </r>
  <r>
    <x v="1"/>
    <x v="3"/>
    <x v="17"/>
    <x v="42"/>
    <x v="1100"/>
    <x v="6"/>
    <x v="7"/>
    <x v="0"/>
    <x v="1"/>
  </r>
  <r>
    <x v="1"/>
    <x v="3"/>
    <x v="17"/>
    <x v="42"/>
    <x v="1101"/>
    <x v="2"/>
    <x v="7"/>
    <x v="0"/>
    <x v="1"/>
  </r>
  <r>
    <x v="1"/>
    <x v="3"/>
    <x v="17"/>
    <x v="42"/>
    <x v="1102"/>
    <x v="4"/>
    <x v="7"/>
    <x v="0"/>
    <x v="1"/>
  </r>
  <r>
    <x v="1"/>
    <x v="3"/>
    <x v="17"/>
    <x v="42"/>
    <x v="1103"/>
    <x v="4"/>
    <x v="7"/>
    <x v="0"/>
    <x v="1"/>
  </r>
  <r>
    <x v="1"/>
    <x v="3"/>
    <x v="17"/>
    <x v="42"/>
    <x v="1104"/>
    <x v="2"/>
    <x v="7"/>
    <x v="0"/>
    <x v="1"/>
  </r>
  <r>
    <x v="1"/>
    <x v="3"/>
    <x v="17"/>
    <x v="42"/>
    <x v="1105"/>
    <x v="2"/>
    <x v="7"/>
    <x v="0"/>
    <x v="1"/>
  </r>
  <r>
    <x v="1"/>
    <x v="3"/>
    <x v="17"/>
    <x v="42"/>
    <x v="1106"/>
    <x v="2"/>
    <x v="7"/>
    <x v="0"/>
    <x v="1"/>
  </r>
  <r>
    <x v="1"/>
    <x v="3"/>
    <x v="17"/>
    <x v="42"/>
    <x v="1107"/>
    <x v="2"/>
    <x v="7"/>
    <x v="0"/>
    <x v="1"/>
  </r>
  <r>
    <x v="1"/>
    <x v="3"/>
    <x v="17"/>
    <x v="42"/>
    <x v="1108"/>
    <x v="4"/>
    <x v="7"/>
    <x v="0"/>
    <x v="1"/>
  </r>
  <r>
    <x v="1"/>
    <x v="3"/>
    <x v="17"/>
    <x v="42"/>
    <x v="1109"/>
    <x v="2"/>
    <x v="7"/>
    <x v="0"/>
    <x v="1"/>
  </r>
  <r>
    <x v="1"/>
    <x v="3"/>
    <x v="17"/>
    <x v="42"/>
    <x v="1110"/>
    <x v="4"/>
    <x v="7"/>
    <x v="0"/>
    <x v="1"/>
  </r>
  <r>
    <x v="1"/>
    <x v="3"/>
    <x v="17"/>
    <x v="42"/>
    <x v="1111"/>
    <x v="1"/>
    <x v="7"/>
    <x v="0"/>
    <x v="1"/>
  </r>
  <r>
    <x v="1"/>
    <x v="3"/>
    <x v="17"/>
    <x v="42"/>
    <x v="1112"/>
    <x v="5"/>
    <x v="7"/>
    <x v="0"/>
    <x v="1"/>
  </r>
  <r>
    <x v="1"/>
    <x v="3"/>
    <x v="17"/>
    <x v="42"/>
    <x v="1113"/>
    <x v="2"/>
    <x v="7"/>
    <x v="0"/>
    <x v="1"/>
  </r>
  <r>
    <x v="1"/>
    <x v="3"/>
    <x v="17"/>
    <x v="42"/>
    <x v="1114"/>
    <x v="5"/>
    <x v="7"/>
    <x v="0"/>
    <x v="1"/>
  </r>
  <r>
    <x v="1"/>
    <x v="3"/>
    <x v="17"/>
    <x v="42"/>
    <x v="1115"/>
    <x v="4"/>
    <x v="7"/>
    <x v="0"/>
    <x v="1"/>
  </r>
  <r>
    <x v="1"/>
    <x v="3"/>
    <x v="17"/>
    <x v="42"/>
    <x v="1116"/>
    <x v="5"/>
    <x v="7"/>
    <x v="0"/>
    <x v="1"/>
  </r>
  <r>
    <x v="1"/>
    <x v="3"/>
    <x v="17"/>
    <x v="42"/>
    <x v="1117"/>
    <x v="1"/>
    <x v="7"/>
    <x v="0"/>
    <x v="1"/>
  </r>
  <r>
    <x v="1"/>
    <x v="3"/>
    <x v="17"/>
    <x v="42"/>
    <x v="1118"/>
    <x v="5"/>
    <x v="7"/>
    <x v="0"/>
    <x v="1"/>
  </r>
  <r>
    <x v="1"/>
    <x v="3"/>
    <x v="17"/>
    <x v="42"/>
    <x v="1119"/>
    <x v="5"/>
    <x v="7"/>
    <x v="0"/>
    <x v="1"/>
  </r>
  <r>
    <x v="1"/>
    <x v="3"/>
    <x v="17"/>
    <x v="42"/>
    <x v="1120"/>
    <x v="0"/>
    <x v="7"/>
    <x v="0"/>
    <x v="1"/>
  </r>
  <r>
    <x v="1"/>
    <x v="3"/>
    <x v="17"/>
    <x v="42"/>
    <x v="1121"/>
    <x v="5"/>
    <x v="7"/>
    <x v="0"/>
    <x v="1"/>
  </r>
  <r>
    <x v="1"/>
    <x v="3"/>
    <x v="17"/>
    <x v="42"/>
    <x v="1122"/>
    <x v="0"/>
    <x v="7"/>
    <x v="0"/>
    <x v="1"/>
  </r>
  <r>
    <x v="1"/>
    <x v="3"/>
    <x v="17"/>
    <x v="42"/>
    <x v="1123"/>
    <x v="1"/>
    <x v="7"/>
    <x v="0"/>
    <x v="1"/>
  </r>
  <r>
    <x v="1"/>
    <x v="3"/>
    <x v="18"/>
    <x v="43"/>
    <x v="1124"/>
    <x v="9"/>
    <x v="4"/>
    <x v="0"/>
    <x v="0"/>
  </r>
  <r>
    <x v="1"/>
    <x v="3"/>
    <x v="18"/>
    <x v="43"/>
    <x v="1125"/>
    <x v="5"/>
    <x v="4"/>
    <x v="0"/>
    <x v="0"/>
  </r>
  <r>
    <x v="1"/>
    <x v="3"/>
    <x v="18"/>
    <x v="43"/>
    <x v="1126"/>
    <x v="5"/>
    <x v="4"/>
    <x v="0"/>
    <x v="0"/>
  </r>
  <r>
    <x v="1"/>
    <x v="3"/>
    <x v="18"/>
    <x v="43"/>
    <x v="1127"/>
    <x v="2"/>
    <x v="4"/>
    <x v="0"/>
    <x v="0"/>
  </r>
  <r>
    <x v="1"/>
    <x v="3"/>
    <x v="18"/>
    <x v="43"/>
    <x v="1128"/>
    <x v="2"/>
    <x v="4"/>
    <x v="0"/>
    <x v="0"/>
  </r>
  <r>
    <x v="1"/>
    <x v="3"/>
    <x v="18"/>
    <x v="43"/>
    <x v="1129"/>
    <x v="5"/>
    <x v="4"/>
    <x v="0"/>
    <x v="0"/>
  </r>
  <r>
    <x v="1"/>
    <x v="3"/>
    <x v="18"/>
    <x v="43"/>
    <x v="1130"/>
    <x v="2"/>
    <x v="4"/>
    <x v="0"/>
    <x v="0"/>
  </r>
  <r>
    <x v="1"/>
    <x v="3"/>
    <x v="18"/>
    <x v="43"/>
    <x v="1131"/>
    <x v="2"/>
    <x v="4"/>
    <x v="0"/>
    <x v="0"/>
  </r>
  <r>
    <x v="1"/>
    <x v="3"/>
    <x v="18"/>
    <x v="43"/>
    <x v="1132"/>
    <x v="6"/>
    <x v="4"/>
    <x v="0"/>
    <x v="0"/>
  </r>
  <r>
    <x v="1"/>
    <x v="3"/>
    <x v="18"/>
    <x v="43"/>
    <x v="1133"/>
    <x v="4"/>
    <x v="4"/>
    <x v="0"/>
    <x v="0"/>
  </r>
  <r>
    <x v="1"/>
    <x v="3"/>
    <x v="18"/>
    <x v="43"/>
    <x v="1134"/>
    <x v="2"/>
    <x v="4"/>
    <x v="0"/>
    <x v="0"/>
  </r>
  <r>
    <x v="1"/>
    <x v="3"/>
    <x v="18"/>
    <x v="43"/>
    <x v="1135"/>
    <x v="6"/>
    <x v="4"/>
    <x v="0"/>
    <x v="0"/>
  </r>
  <r>
    <x v="1"/>
    <x v="3"/>
    <x v="18"/>
    <x v="43"/>
    <x v="1136"/>
    <x v="0"/>
    <x v="4"/>
    <x v="0"/>
    <x v="0"/>
  </r>
  <r>
    <x v="1"/>
    <x v="3"/>
    <x v="18"/>
    <x v="43"/>
    <x v="1137"/>
    <x v="2"/>
    <x v="4"/>
    <x v="0"/>
    <x v="0"/>
  </r>
  <r>
    <x v="1"/>
    <x v="3"/>
    <x v="18"/>
    <x v="43"/>
    <x v="1138"/>
    <x v="2"/>
    <x v="4"/>
    <x v="0"/>
    <x v="0"/>
  </r>
  <r>
    <x v="1"/>
    <x v="3"/>
    <x v="18"/>
    <x v="43"/>
    <x v="1139"/>
    <x v="5"/>
    <x v="4"/>
    <x v="0"/>
    <x v="0"/>
  </r>
  <r>
    <x v="1"/>
    <x v="3"/>
    <x v="18"/>
    <x v="43"/>
    <x v="1140"/>
    <x v="4"/>
    <x v="4"/>
    <x v="0"/>
    <x v="0"/>
  </r>
  <r>
    <x v="1"/>
    <x v="3"/>
    <x v="18"/>
    <x v="43"/>
    <x v="1141"/>
    <x v="2"/>
    <x v="4"/>
    <x v="0"/>
    <x v="0"/>
  </r>
  <r>
    <x v="1"/>
    <x v="3"/>
    <x v="18"/>
    <x v="43"/>
    <x v="1142"/>
    <x v="2"/>
    <x v="4"/>
    <x v="0"/>
    <x v="0"/>
  </r>
  <r>
    <x v="1"/>
    <x v="3"/>
    <x v="18"/>
    <x v="43"/>
    <x v="1143"/>
    <x v="6"/>
    <x v="4"/>
    <x v="0"/>
    <x v="0"/>
  </r>
  <r>
    <x v="1"/>
    <x v="3"/>
    <x v="18"/>
    <x v="43"/>
    <x v="1144"/>
    <x v="6"/>
    <x v="4"/>
    <x v="0"/>
    <x v="0"/>
  </r>
  <r>
    <x v="1"/>
    <x v="3"/>
    <x v="18"/>
    <x v="43"/>
    <x v="1145"/>
    <x v="5"/>
    <x v="4"/>
    <x v="0"/>
    <x v="0"/>
  </r>
  <r>
    <x v="1"/>
    <x v="3"/>
    <x v="18"/>
    <x v="43"/>
    <x v="1146"/>
    <x v="2"/>
    <x v="4"/>
    <x v="0"/>
    <x v="0"/>
  </r>
  <r>
    <x v="1"/>
    <x v="3"/>
    <x v="18"/>
    <x v="43"/>
    <x v="1147"/>
    <x v="2"/>
    <x v="4"/>
    <x v="0"/>
    <x v="0"/>
  </r>
  <r>
    <x v="1"/>
    <x v="3"/>
    <x v="18"/>
    <x v="43"/>
    <x v="1148"/>
    <x v="2"/>
    <x v="4"/>
    <x v="0"/>
    <x v="0"/>
  </r>
  <r>
    <x v="1"/>
    <x v="3"/>
    <x v="18"/>
    <x v="43"/>
    <x v="1149"/>
    <x v="14"/>
    <x v="4"/>
    <x v="0"/>
    <x v="0"/>
  </r>
  <r>
    <x v="1"/>
    <x v="3"/>
    <x v="18"/>
    <x v="43"/>
    <x v="1150"/>
    <x v="2"/>
    <x v="4"/>
    <x v="0"/>
    <x v="0"/>
  </r>
  <r>
    <x v="1"/>
    <x v="3"/>
    <x v="18"/>
    <x v="43"/>
    <x v="1151"/>
    <x v="5"/>
    <x v="4"/>
    <x v="0"/>
    <x v="0"/>
  </r>
  <r>
    <x v="1"/>
    <x v="3"/>
    <x v="18"/>
    <x v="43"/>
    <x v="1152"/>
    <x v="6"/>
    <x v="4"/>
    <x v="0"/>
    <x v="0"/>
  </r>
  <r>
    <x v="1"/>
    <x v="3"/>
    <x v="18"/>
    <x v="43"/>
    <x v="1153"/>
    <x v="7"/>
    <x v="4"/>
    <x v="0"/>
    <x v="0"/>
  </r>
  <r>
    <x v="1"/>
    <x v="3"/>
    <x v="18"/>
    <x v="44"/>
    <x v="1154"/>
    <x v="5"/>
    <x v="4"/>
    <x v="0"/>
    <x v="0"/>
  </r>
  <r>
    <x v="1"/>
    <x v="3"/>
    <x v="18"/>
    <x v="44"/>
    <x v="1155"/>
    <x v="1"/>
    <x v="4"/>
    <x v="0"/>
    <x v="0"/>
  </r>
  <r>
    <x v="1"/>
    <x v="3"/>
    <x v="18"/>
    <x v="44"/>
    <x v="1156"/>
    <x v="9"/>
    <x v="4"/>
    <x v="0"/>
    <x v="0"/>
  </r>
  <r>
    <x v="1"/>
    <x v="3"/>
    <x v="18"/>
    <x v="44"/>
    <x v="1157"/>
    <x v="5"/>
    <x v="4"/>
    <x v="0"/>
    <x v="0"/>
  </r>
  <r>
    <x v="1"/>
    <x v="3"/>
    <x v="18"/>
    <x v="44"/>
    <x v="1158"/>
    <x v="0"/>
    <x v="4"/>
    <x v="0"/>
    <x v="0"/>
  </r>
  <r>
    <x v="1"/>
    <x v="3"/>
    <x v="18"/>
    <x v="44"/>
    <x v="1159"/>
    <x v="3"/>
    <x v="4"/>
    <x v="0"/>
    <x v="0"/>
  </r>
  <r>
    <x v="1"/>
    <x v="3"/>
    <x v="18"/>
    <x v="44"/>
    <x v="1160"/>
    <x v="2"/>
    <x v="4"/>
    <x v="0"/>
    <x v="0"/>
  </r>
  <r>
    <x v="1"/>
    <x v="3"/>
    <x v="18"/>
    <x v="44"/>
    <x v="1161"/>
    <x v="9"/>
    <x v="4"/>
    <x v="0"/>
    <x v="0"/>
  </r>
  <r>
    <x v="1"/>
    <x v="3"/>
    <x v="18"/>
    <x v="44"/>
    <x v="1162"/>
    <x v="5"/>
    <x v="4"/>
    <x v="0"/>
    <x v="0"/>
  </r>
  <r>
    <x v="1"/>
    <x v="3"/>
    <x v="18"/>
    <x v="44"/>
    <x v="1163"/>
    <x v="5"/>
    <x v="4"/>
    <x v="0"/>
    <x v="0"/>
  </r>
  <r>
    <x v="1"/>
    <x v="3"/>
    <x v="18"/>
    <x v="44"/>
    <x v="1164"/>
    <x v="0"/>
    <x v="4"/>
    <x v="0"/>
    <x v="0"/>
  </r>
  <r>
    <x v="1"/>
    <x v="3"/>
    <x v="18"/>
    <x v="44"/>
    <x v="1165"/>
    <x v="4"/>
    <x v="4"/>
    <x v="0"/>
    <x v="0"/>
  </r>
  <r>
    <x v="1"/>
    <x v="3"/>
    <x v="18"/>
    <x v="44"/>
    <x v="1166"/>
    <x v="5"/>
    <x v="4"/>
    <x v="0"/>
    <x v="0"/>
  </r>
  <r>
    <x v="1"/>
    <x v="3"/>
    <x v="18"/>
    <x v="44"/>
    <x v="1167"/>
    <x v="11"/>
    <x v="4"/>
    <x v="0"/>
    <x v="0"/>
  </r>
  <r>
    <x v="1"/>
    <x v="3"/>
    <x v="18"/>
    <x v="44"/>
    <x v="1168"/>
    <x v="14"/>
    <x v="4"/>
    <x v="0"/>
    <x v="0"/>
  </r>
  <r>
    <x v="1"/>
    <x v="3"/>
    <x v="18"/>
    <x v="44"/>
    <x v="1169"/>
    <x v="5"/>
    <x v="4"/>
    <x v="0"/>
    <x v="0"/>
  </r>
  <r>
    <x v="1"/>
    <x v="3"/>
    <x v="18"/>
    <x v="44"/>
    <x v="1170"/>
    <x v="5"/>
    <x v="4"/>
    <x v="0"/>
    <x v="0"/>
  </r>
  <r>
    <x v="1"/>
    <x v="3"/>
    <x v="18"/>
    <x v="44"/>
    <x v="1171"/>
    <x v="5"/>
    <x v="4"/>
    <x v="0"/>
    <x v="0"/>
  </r>
  <r>
    <x v="1"/>
    <x v="3"/>
    <x v="18"/>
    <x v="44"/>
    <x v="1172"/>
    <x v="9"/>
    <x v="4"/>
    <x v="0"/>
    <x v="0"/>
  </r>
  <r>
    <x v="1"/>
    <x v="3"/>
    <x v="18"/>
    <x v="44"/>
    <x v="1173"/>
    <x v="4"/>
    <x v="4"/>
    <x v="0"/>
    <x v="0"/>
  </r>
  <r>
    <x v="1"/>
    <x v="3"/>
    <x v="18"/>
    <x v="44"/>
    <x v="1174"/>
    <x v="2"/>
    <x v="4"/>
    <x v="0"/>
    <x v="0"/>
  </r>
  <r>
    <x v="1"/>
    <x v="3"/>
    <x v="18"/>
    <x v="44"/>
    <x v="1175"/>
    <x v="6"/>
    <x v="4"/>
    <x v="0"/>
    <x v="0"/>
  </r>
  <r>
    <x v="1"/>
    <x v="3"/>
    <x v="18"/>
    <x v="44"/>
    <x v="1176"/>
    <x v="5"/>
    <x v="4"/>
    <x v="0"/>
    <x v="0"/>
  </r>
  <r>
    <x v="1"/>
    <x v="3"/>
    <x v="18"/>
    <x v="44"/>
    <x v="1177"/>
    <x v="1"/>
    <x v="4"/>
    <x v="0"/>
    <x v="0"/>
  </r>
  <r>
    <x v="1"/>
    <x v="3"/>
    <x v="18"/>
    <x v="44"/>
    <x v="1178"/>
    <x v="6"/>
    <x v="4"/>
    <x v="0"/>
    <x v="0"/>
  </r>
  <r>
    <x v="1"/>
    <x v="3"/>
    <x v="18"/>
    <x v="44"/>
    <x v="1179"/>
    <x v="2"/>
    <x v="4"/>
    <x v="0"/>
    <x v="0"/>
  </r>
  <r>
    <x v="1"/>
    <x v="3"/>
    <x v="18"/>
    <x v="45"/>
    <x v="1180"/>
    <x v="5"/>
    <x v="4"/>
    <x v="0"/>
    <x v="0"/>
  </r>
  <r>
    <x v="1"/>
    <x v="3"/>
    <x v="18"/>
    <x v="45"/>
    <x v="1181"/>
    <x v="0"/>
    <x v="4"/>
    <x v="0"/>
    <x v="0"/>
  </r>
  <r>
    <x v="1"/>
    <x v="3"/>
    <x v="18"/>
    <x v="45"/>
    <x v="1182"/>
    <x v="0"/>
    <x v="4"/>
    <x v="0"/>
    <x v="0"/>
  </r>
  <r>
    <x v="1"/>
    <x v="3"/>
    <x v="18"/>
    <x v="45"/>
    <x v="1183"/>
    <x v="11"/>
    <x v="4"/>
    <x v="0"/>
    <x v="0"/>
  </r>
  <r>
    <x v="1"/>
    <x v="3"/>
    <x v="19"/>
    <x v="46"/>
    <x v="1184"/>
    <x v="0"/>
    <x v="1"/>
    <x v="0"/>
    <x v="0"/>
  </r>
  <r>
    <x v="1"/>
    <x v="3"/>
    <x v="19"/>
    <x v="46"/>
    <x v="1185"/>
    <x v="0"/>
    <x v="1"/>
    <x v="0"/>
    <x v="0"/>
  </r>
  <r>
    <x v="1"/>
    <x v="3"/>
    <x v="19"/>
    <x v="46"/>
    <x v="1186"/>
    <x v="2"/>
    <x v="1"/>
    <x v="0"/>
    <x v="0"/>
  </r>
  <r>
    <x v="1"/>
    <x v="3"/>
    <x v="19"/>
    <x v="46"/>
    <x v="1187"/>
    <x v="2"/>
    <x v="1"/>
    <x v="0"/>
    <x v="0"/>
  </r>
  <r>
    <x v="1"/>
    <x v="3"/>
    <x v="19"/>
    <x v="46"/>
    <x v="1188"/>
    <x v="0"/>
    <x v="1"/>
    <x v="0"/>
    <x v="0"/>
  </r>
  <r>
    <x v="1"/>
    <x v="3"/>
    <x v="19"/>
    <x v="46"/>
    <x v="1189"/>
    <x v="0"/>
    <x v="1"/>
    <x v="0"/>
    <x v="0"/>
  </r>
  <r>
    <x v="1"/>
    <x v="3"/>
    <x v="19"/>
    <x v="46"/>
    <x v="1190"/>
    <x v="0"/>
    <x v="1"/>
    <x v="0"/>
    <x v="0"/>
  </r>
  <r>
    <x v="1"/>
    <x v="3"/>
    <x v="19"/>
    <x v="46"/>
    <x v="1191"/>
    <x v="6"/>
    <x v="1"/>
    <x v="0"/>
    <x v="0"/>
  </r>
  <r>
    <x v="1"/>
    <x v="3"/>
    <x v="19"/>
    <x v="46"/>
    <x v="1192"/>
    <x v="5"/>
    <x v="1"/>
    <x v="0"/>
    <x v="0"/>
  </r>
  <r>
    <x v="1"/>
    <x v="3"/>
    <x v="19"/>
    <x v="46"/>
    <x v="1193"/>
    <x v="5"/>
    <x v="1"/>
    <x v="0"/>
    <x v="0"/>
  </r>
  <r>
    <x v="1"/>
    <x v="3"/>
    <x v="19"/>
    <x v="46"/>
    <x v="1194"/>
    <x v="3"/>
    <x v="1"/>
    <x v="0"/>
    <x v="0"/>
  </r>
  <r>
    <x v="1"/>
    <x v="3"/>
    <x v="19"/>
    <x v="46"/>
    <x v="1161"/>
    <x v="7"/>
    <x v="1"/>
    <x v="0"/>
    <x v="0"/>
  </r>
  <r>
    <x v="1"/>
    <x v="3"/>
    <x v="19"/>
    <x v="46"/>
    <x v="1195"/>
    <x v="5"/>
    <x v="1"/>
    <x v="0"/>
    <x v="0"/>
  </r>
  <r>
    <x v="1"/>
    <x v="3"/>
    <x v="19"/>
    <x v="46"/>
    <x v="1196"/>
    <x v="5"/>
    <x v="1"/>
    <x v="0"/>
    <x v="0"/>
  </r>
  <r>
    <x v="1"/>
    <x v="3"/>
    <x v="19"/>
    <x v="46"/>
    <x v="1197"/>
    <x v="4"/>
    <x v="1"/>
    <x v="0"/>
    <x v="0"/>
  </r>
  <r>
    <x v="1"/>
    <x v="3"/>
    <x v="19"/>
    <x v="46"/>
    <x v="211"/>
    <x v="0"/>
    <x v="1"/>
    <x v="0"/>
    <x v="0"/>
  </r>
  <r>
    <x v="1"/>
    <x v="3"/>
    <x v="19"/>
    <x v="46"/>
    <x v="1198"/>
    <x v="1"/>
    <x v="1"/>
    <x v="0"/>
    <x v="0"/>
  </r>
  <r>
    <x v="1"/>
    <x v="3"/>
    <x v="19"/>
    <x v="46"/>
    <x v="1199"/>
    <x v="5"/>
    <x v="1"/>
    <x v="0"/>
    <x v="0"/>
  </r>
  <r>
    <x v="1"/>
    <x v="3"/>
    <x v="19"/>
    <x v="46"/>
    <x v="1200"/>
    <x v="5"/>
    <x v="1"/>
    <x v="0"/>
    <x v="0"/>
  </r>
  <r>
    <x v="1"/>
    <x v="3"/>
    <x v="19"/>
    <x v="46"/>
    <x v="1201"/>
    <x v="1"/>
    <x v="1"/>
    <x v="0"/>
    <x v="0"/>
  </r>
  <r>
    <x v="1"/>
    <x v="3"/>
    <x v="19"/>
    <x v="46"/>
    <x v="1202"/>
    <x v="6"/>
    <x v="1"/>
    <x v="0"/>
    <x v="0"/>
  </r>
  <r>
    <x v="1"/>
    <x v="3"/>
    <x v="19"/>
    <x v="46"/>
    <x v="1203"/>
    <x v="5"/>
    <x v="1"/>
    <x v="0"/>
    <x v="0"/>
  </r>
  <r>
    <x v="1"/>
    <x v="3"/>
    <x v="19"/>
    <x v="46"/>
    <x v="1204"/>
    <x v="6"/>
    <x v="1"/>
    <x v="0"/>
    <x v="0"/>
  </r>
  <r>
    <x v="1"/>
    <x v="3"/>
    <x v="19"/>
    <x v="46"/>
    <x v="1205"/>
    <x v="5"/>
    <x v="1"/>
    <x v="0"/>
    <x v="0"/>
  </r>
  <r>
    <x v="1"/>
    <x v="3"/>
    <x v="19"/>
    <x v="46"/>
    <x v="1206"/>
    <x v="6"/>
    <x v="1"/>
    <x v="0"/>
    <x v="0"/>
  </r>
  <r>
    <x v="1"/>
    <x v="3"/>
    <x v="19"/>
    <x v="46"/>
    <x v="1207"/>
    <x v="5"/>
    <x v="1"/>
    <x v="0"/>
    <x v="0"/>
  </r>
  <r>
    <x v="1"/>
    <x v="3"/>
    <x v="19"/>
    <x v="46"/>
    <x v="1208"/>
    <x v="5"/>
    <x v="1"/>
    <x v="0"/>
    <x v="0"/>
  </r>
  <r>
    <x v="1"/>
    <x v="3"/>
    <x v="19"/>
    <x v="46"/>
    <x v="617"/>
    <x v="3"/>
    <x v="1"/>
    <x v="0"/>
    <x v="0"/>
  </r>
  <r>
    <x v="1"/>
    <x v="3"/>
    <x v="19"/>
    <x v="46"/>
    <x v="1209"/>
    <x v="5"/>
    <x v="1"/>
    <x v="0"/>
    <x v="0"/>
  </r>
  <r>
    <x v="1"/>
    <x v="3"/>
    <x v="19"/>
    <x v="46"/>
    <x v="1210"/>
    <x v="11"/>
    <x v="1"/>
    <x v="0"/>
    <x v="0"/>
  </r>
  <r>
    <x v="1"/>
    <x v="3"/>
    <x v="19"/>
    <x v="46"/>
    <x v="1211"/>
    <x v="0"/>
    <x v="1"/>
    <x v="0"/>
    <x v="0"/>
  </r>
  <r>
    <x v="1"/>
    <x v="3"/>
    <x v="19"/>
    <x v="46"/>
    <x v="620"/>
    <x v="0"/>
    <x v="1"/>
    <x v="0"/>
    <x v="0"/>
  </r>
  <r>
    <x v="1"/>
    <x v="3"/>
    <x v="19"/>
    <x v="46"/>
    <x v="1212"/>
    <x v="0"/>
    <x v="1"/>
    <x v="0"/>
    <x v="0"/>
  </r>
  <r>
    <x v="1"/>
    <x v="3"/>
    <x v="19"/>
    <x v="46"/>
    <x v="693"/>
    <x v="3"/>
    <x v="1"/>
    <x v="0"/>
    <x v="0"/>
  </r>
  <r>
    <x v="1"/>
    <x v="3"/>
    <x v="19"/>
    <x v="46"/>
    <x v="1213"/>
    <x v="6"/>
    <x v="1"/>
    <x v="0"/>
    <x v="0"/>
  </r>
  <r>
    <x v="1"/>
    <x v="3"/>
    <x v="19"/>
    <x v="46"/>
    <x v="1214"/>
    <x v="5"/>
    <x v="1"/>
    <x v="0"/>
    <x v="0"/>
  </r>
  <r>
    <x v="1"/>
    <x v="3"/>
    <x v="19"/>
    <x v="46"/>
    <x v="1215"/>
    <x v="5"/>
    <x v="1"/>
    <x v="0"/>
    <x v="0"/>
  </r>
  <r>
    <x v="1"/>
    <x v="3"/>
    <x v="19"/>
    <x v="47"/>
    <x v="1216"/>
    <x v="2"/>
    <x v="1"/>
    <x v="0"/>
    <x v="0"/>
  </r>
  <r>
    <x v="1"/>
    <x v="3"/>
    <x v="19"/>
    <x v="47"/>
    <x v="1217"/>
    <x v="2"/>
    <x v="1"/>
    <x v="0"/>
    <x v="0"/>
  </r>
  <r>
    <x v="1"/>
    <x v="3"/>
    <x v="19"/>
    <x v="47"/>
    <x v="1218"/>
    <x v="4"/>
    <x v="1"/>
    <x v="0"/>
    <x v="0"/>
  </r>
  <r>
    <x v="1"/>
    <x v="3"/>
    <x v="19"/>
    <x v="47"/>
    <x v="1219"/>
    <x v="2"/>
    <x v="1"/>
    <x v="0"/>
    <x v="0"/>
  </r>
  <r>
    <x v="1"/>
    <x v="3"/>
    <x v="19"/>
    <x v="47"/>
    <x v="1220"/>
    <x v="5"/>
    <x v="1"/>
    <x v="0"/>
    <x v="0"/>
  </r>
  <r>
    <x v="1"/>
    <x v="3"/>
    <x v="19"/>
    <x v="47"/>
    <x v="1221"/>
    <x v="0"/>
    <x v="1"/>
    <x v="0"/>
    <x v="0"/>
  </r>
  <r>
    <x v="1"/>
    <x v="3"/>
    <x v="19"/>
    <x v="47"/>
    <x v="1222"/>
    <x v="4"/>
    <x v="1"/>
    <x v="0"/>
    <x v="0"/>
  </r>
  <r>
    <x v="1"/>
    <x v="3"/>
    <x v="19"/>
    <x v="47"/>
    <x v="1223"/>
    <x v="0"/>
    <x v="1"/>
    <x v="0"/>
    <x v="0"/>
  </r>
  <r>
    <x v="1"/>
    <x v="3"/>
    <x v="19"/>
    <x v="47"/>
    <x v="1224"/>
    <x v="0"/>
    <x v="1"/>
    <x v="0"/>
    <x v="0"/>
  </r>
  <r>
    <x v="1"/>
    <x v="3"/>
    <x v="19"/>
    <x v="47"/>
    <x v="1225"/>
    <x v="0"/>
    <x v="1"/>
    <x v="0"/>
    <x v="0"/>
  </r>
  <r>
    <x v="1"/>
    <x v="3"/>
    <x v="19"/>
    <x v="47"/>
    <x v="1226"/>
    <x v="1"/>
    <x v="1"/>
    <x v="0"/>
    <x v="0"/>
  </r>
  <r>
    <x v="1"/>
    <x v="3"/>
    <x v="19"/>
    <x v="47"/>
    <x v="1227"/>
    <x v="0"/>
    <x v="1"/>
    <x v="0"/>
    <x v="0"/>
  </r>
  <r>
    <x v="1"/>
    <x v="3"/>
    <x v="19"/>
    <x v="47"/>
    <x v="1228"/>
    <x v="1"/>
    <x v="1"/>
    <x v="0"/>
    <x v="0"/>
  </r>
  <r>
    <x v="1"/>
    <x v="3"/>
    <x v="19"/>
    <x v="47"/>
    <x v="1229"/>
    <x v="4"/>
    <x v="1"/>
    <x v="0"/>
    <x v="0"/>
  </r>
  <r>
    <x v="1"/>
    <x v="3"/>
    <x v="19"/>
    <x v="47"/>
    <x v="1230"/>
    <x v="0"/>
    <x v="1"/>
    <x v="0"/>
    <x v="0"/>
  </r>
  <r>
    <x v="1"/>
    <x v="3"/>
    <x v="19"/>
    <x v="47"/>
    <x v="1231"/>
    <x v="4"/>
    <x v="1"/>
    <x v="0"/>
    <x v="0"/>
  </r>
  <r>
    <x v="1"/>
    <x v="3"/>
    <x v="19"/>
    <x v="47"/>
    <x v="1232"/>
    <x v="0"/>
    <x v="1"/>
    <x v="0"/>
    <x v="0"/>
  </r>
  <r>
    <x v="1"/>
    <x v="3"/>
    <x v="19"/>
    <x v="47"/>
    <x v="1233"/>
    <x v="1"/>
    <x v="1"/>
    <x v="0"/>
    <x v="0"/>
  </r>
  <r>
    <x v="1"/>
    <x v="3"/>
    <x v="19"/>
    <x v="47"/>
    <x v="1234"/>
    <x v="0"/>
    <x v="1"/>
    <x v="0"/>
    <x v="0"/>
  </r>
  <r>
    <x v="1"/>
    <x v="3"/>
    <x v="19"/>
    <x v="47"/>
    <x v="1235"/>
    <x v="5"/>
    <x v="1"/>
    <x v="0"/>
    <x v="0"/>
  </r>
  <r>
    <x v="1"/>
    <x v="3"/>
    <x v="19"/>
    <x v="47"/>
    <x v="1236"/>
    <x v="5"/>
    <x v="1"/>
    <x v="0"/>
    <x v="0"/>
  </r>
  <r>
    <x v="1"/>
    <x v="3"/>
    <x v="19"/>
    <x v="47"/>
    <x v="1237"/>
    <x v="4"/>
    <x v="1"/>
    <x v="0"/>
    <x v="0"/>
  </r>
  <r>
    <x v="1"/>
    <x v="3"/>
    <x v="19"/>
    <x v="47"/>
    <x v="216"/>
    <x v="6"/>
    <x v="1"/>
    <x v="0"/>
    <x v="0"/>
  </r>
  <r>
    <x v="1"/>
    <x v="3"/>
    <x v="19"/>
    <x v="47"/>
    <x v="1238"/>
    <x v="6"/>
    <x v="1"/>
    <x v="0"/>
    <x v="0"/>
  </r>
  <r>
    <x v="1"/>
    <x v="3"/>
    <x v="19"/>
    <x v="47"/>
    <x v="1239"/>
    <x v="5"/>
    <x v="1"/>
    <x v="0"/>
    <x v="0"/>
  </r>
  <r>
    <x v="1"/>
    <x v="3"/>
    <x v="19"/>
    <x v="47"/>
    <x v="218"/>
    <x v="6"/>
    <x v="1"/>
    <x v="0"/>
    <x v="0"/>
  </r>
  <r>
    <x v="1"/>
    <x v="3"/>
    <x v="19"/>
    <x v="47"/>
    <x v="1240"/>
    <x v="7"/>
    <x v="1"/>
    <x v="0"/>
    <x v="0"/>
  </r>
  <r>
    <x v="1"/>
    <x v="3"/>
    <x v="19"/>
    <x v="47"/>
    <x v="1241"/>
    <x v="6"/>
    <x v="1"/>
    <x v="0"/>
    <x v="0"/>
  </r>
  <r>
    <x v="1"/>
    <x v="3"/>
    <x v="19"/>
    <x v="47"/>
    <x v="1242"/>
    <x v="2"/>
    <x v="1"/>
    <x v="0"/>
    <x v="0"/>
  </r>
  <r>
    <x v="1"/>
    <x v="3"/>
    <x v="19"/>
    <x v="47"/>
    <x v="1243"/>
    <x v="1"/>
    <x v="1"/>
    <x v="0"/>
    <x v="0"/>
  </r>
  <r>
    <x v="1"/>
    <x v="3"/>
    <x v="19"/>
    <x v="47"/>
    <x v="1244"/>
    <x v="14"/>
    <x v="1"/>
    <x v="0"/>
    <x v="0"/>
  </r>
  <r>
    <x v="1"/>
    <x v="3"/>
    <x v="19"/>
    <x v="47"/>
    <x v="1245"/>
    <x v="1"/>
    <x v="1"/>
    <x v="0"/>
    <x v="0"/>
  </r>
  <r>
    <x v="1"/>
    <x v="3"/>
    <x v="19"/>
    <x v="47"/>
    <x v="1246"/>
    <x v="6"/>
    <x v="1"/>
    <x v="0"/>
    <x v="0"/>
  </r>
  <r>
    <x v="1"/>
    <x v="3"/>
    <x v="19"/>
    <x v="47"/>
    <x v="1247"/>
    <x v="5"/>
    <x v="1"/>
    <x v="0"/>
    <x v="0"/>
  </r>
  <r>
    <x v="1"/>
    <x v="3"/>
    <x v="19"/>
    <x v="47"/>
    <x v="1248"/>
    <x v="13"/>
    <x v="1"/>
    <x v="0"/>
    <x v="0"/>
  </r>
  <r>
    <x v="1"/>
    <x v="3"/>
    <x v="19"/>
    <x v="47"/>
    <x v="1249"/>
    <x v="6"/>
    <x v="1"/>
    <x v="0"/>
    <x v="0"/>
  </r>
  <r>
    <x v="1"/>
    <x v="3"/>
    <x v="19"/>
    <x v="47"/>
    <x v="1250"/>
    <x v="14"/>
    <x v="1"/>
    <x v="0"/>
    <x v="0"/>
  </r>
  <r>
    <x v="1"/>
    <x v="3"/>
    <x v="19"/>
    <x v="47"/>
    <x v="1251"/>
    <x v="1"/>
    <x v="1"/>
    <x v="0"/>
    <x v="0"/>
  </r>
  <r>
    <x v="1"/>
    <x v="3"/>
    <x v="19"/>
    <x v="47"/>
    <x v="1252"/>
    <x v="3"/>
    <x v="1"/>
    <x v="0"/>
    <x v="0"/>
  </r>
  <r>
    <x v="1"/>
    <x v="3"/>
    <x v="19"/>
    <x v="47"/>
    <x v="1253"/>
    <x v="0"/>
    <x v="1"/>
    <x v="0"/>
    <x v="0"/>
  </r>
  <r>
    <x v="1"/>
    <x v="3"/>
    <x v="19"/>
    <x v="48"/>
    <x v="1254"/>
    <x v="6"/>
    <x v="1"/>
    <x v="0"/>
    <x v="0"/>
  </r>
  <r>
    <x v="1"/>
    <x v="3"/>
    <x v="19"/>
    <x v="48"/>
    <x v="1255"/>
    <x v="0"/>
    <x v="1"/>
    <x v="0"/>
    <x v="0"/>
  </r>
  <r>
    <x v="1"/>
    <x v="3"/>
    <x v="19"/>
    <x v="48"/>
    <x v="1256"/>
    <x v="4"/>
    <x v="1"/>
    <x v="0"/>
    <x v="0"/>
  </r>
  <r>
    <x v="1"/>
    <x v="3"/>
    <x v="19"/>
    <x v="48"/>
    <x v="1257"/>
    <x v="1"/>
    <x v="1"/>
    <x v="0"/>
    <x v="0"/>
  </r>
  <r>
    <x v="1"/>
    <x v="3"/>
    <x v="19"/>
    <x v="48"/>
    <x v="1258"/>
    <x v="5"/>
    <x v="1"/>
    <x v="0"/>
    <x v="0"/>
  </r>
  <r>
    <x v="1"/>
    <x v="3"/>
    <x v="19"/>
    <x v="48"/>
    <x v="1259"/>
    <x v="0"/>
    <x v="1"/>
    <x v="0"/>
    <x v="0"/>
  </r>
  <r>
    <x v="1"/>
    <x v="3"/>
    <x v="19"/>
    <x v="48"/>
    <x v="1260"/>
    <x v="0"/>
    <x v="1"/>
    <x v="0"/>
    <x v="0"/>
  </r>
  <r>
    <x v="1"/>
    <x v="3"/>
    <x v="19"/>
    <x v="48"/>
    <x v="1261"/>
    <x v="5"/>
    <x v="1"/>
    <x v="0"/>
    <x v="0"/>
  </r>
  <r>
    <x v="1"/>
    <x v="3"/>
    <x v="19"/>
    <x v="48"/>
    <x v="1262"/>
    <x v="0"/>
    <x v="1"/>
    <x v="0"/>
    <x v="0"/>
  </r>
  <r>
    <x v="1"/>
    <x v="3"/>
    <x v="19"/>
    <x v="48"/>
    <x v="1263"/>
    <x v="0"/>
    <x v="1"/>
    <x v="0"/>
    <x v="0"/>
  </r>
  <r>
    <x v="1"/>
    <x v="3"/>
    <x v="19"/>
    <x v="48"/>
    <x v="1264"/>
    <x v="0"/>
    <x v="1"/>
    <x v="0"/>
    <x v="0"/>
  </r>
  <r>
    <x v="1"/>
    <x v="3"/>
    <x v="19"/>
    <x v="48"/>
    <x v="1265"/>
    <x v="5"/>
    <x v="1"/>
    <x v="0"/>
    <x v="0"/>
  </r>
  <r>
    <x v="1"/>
    <x v="3"/>
    <x v="19"/>
    <x v="48"/>
    <x v="1266"/>
    <x v="5"/>
    <x v="1"/>
    <x v="0"/>
    <x v="0"/>
  </r>
  <r>
    <x v="1"/>
    <x v="3"/>
    <x v="19"/>
    <x v="48"/>
    <x v="1267"/>
    <x v="2"/>
    <x v="1"/>
    <x v="0"/>
    <x v="0"/>
  </r>
  <r>
    <x v="1"/>
    <x v="3"/>
    <x v="19"/>
    <x v="48"/>
    <x v="1268"/>
    <x v="2"/>
    <x v="1"/>
    <x v="0"/>
    <x v="0"/>
  </r>
  <r>
    <x v="1"/>
    <x v="3"/>
    <x v="19"/>
    <x v="48"/>
    <x v="1269"/>
    <x v="2"/>
    <x v="1"/>
    <x v="0"/>
    <x v="0"/>
  </r>
  <r>
    <x v="1"/>
    <x v="3"/>
    <x v="19"/>
    <x v="48"/>
    <x v="1270"/>
    <x v="5"/>
    <x v="1"/>
    <x v="0"/>
    <x v="0"/>
  </r>
  <r>
    <x v="1"/>
    <x v="3"/>
    <x v="19"/>
    <x v="48"/>
    <x v="1271"/>
    <x v="2"/>
    <x v="1"/>
    <x v="0"/>
    <x v="0"/>
  </r>
  <r>
    <x v="1"/>
    <x v="3"/>
    <x v="19"/>
    <x v="48"/>
    <x v="1272"/>
    <x v="4"/>
    <x v="1"/>
    <x v="0"/>
    <x v="0"/>
  </r>
  <r>
    <x v="1"/>
    <x v="3"/>
    <x v="19"/>
    <x v="48"/>
    <x v="1273"/>
    <x v="2"/>
    <x v="1"/>
    <x v="0"/>
    <x v="0"/>
  </r>
  <r>
    <x v="1"/>
    <x v="3"/>
    <x v="19"/>
    <x v="48"/>
    <x v="1274"/>
    <x v="4"/>
    <x v="1"/>
    <x v="0"/>
    <x v="0"/>
  </r>
  <r>
    <x v="1"/>
    <x v="3"/>
    <x v="19"/>
    <x v="48"/>
    <x v="1275"/>
    <x v="0"/>
    <x v="1"/>
    <x v="0"/>
    <x v="0"/>
  </r>
  <r>
    <x v="1"/>
    <x v="3"/>
    <x v="19"/>
    <x v="48"/>
    <x v="1276"/>
    <x v="1"/>
    <x v="1"/>
    <x v="0"/>
    <x v="0"/>
  </r>
  <r>
    <x v="1"/>
    <x v="3"/>
    <x v="19"/>
    <x v="48"/>
    <x v="1277"/>
    <x v="4"/>
    <x v="1"/>
    <x v="0"/>
    <x v="0"/>
  </r>
  <r>
    <x v="1"/>
    <x v="3"/>
    <x v="19"/>
    <x v="48"/>
    <x v="1278"/>
    <x v="1"/>
    <x v="1"/>
    <x v="0"/>
    <x v="0"/>
  </r>
  <r>
    <x v="1"/>
    <x v="3"/>
    <x v="19"/>
    <x v="48"/>
    <x v="1279"/>
    <x v="2"/>
    <x v="1"/>
    <x v="0"/>
    <x v="0"/>
  </r>
  <r>
    <x v="1"/>
    <x v="3"/>
    <x v="19"/>
    <x v="48"/>
    <x v="1280"/>
    <x v="4"/>
    <x v="1"/>
    <x v="0"/>
    <x v="0"/>
  </r>
  <r>
    <x v="1"/>
    <x v="3"/>
    <x v="19"/>
    <x v="48"/>
    <x v="1281"/>
    <x v="0"/>
    <x v="1"/>
    <x v="0"/>
    <x v="0"/>
  </r>
  <r>
    <x v="1"/>
    <x v="3"/>
    <x v="19"/>
    <x v="48"/>
    <x v="1282"/>
    <x v="5"/>
    <x v="1"/>
    <x v="0"/>
    <x v="0"/>
  </r>
  <r>
    <x v="1"/>
    <x v="3"/>
    <x v="19"/>
    <x v="48"/>
    <x v="1283"/>
    <x v="1"/>
    <x v="1"/>
    <x v="0"/>
    <x v="0"/>
  </r>
  <r>
    <x v="1"/>
    <x v="3"/>
    <x v="19"/>
    <x v="48"/>
    <x v="1284"/>
    <x v="0"/>
    <x v="1"/>
    <x v="0"/>
    <x v="0"/>
  </r>
  <r>
    <x v="1"/>
    <x v="3"/>
    <x v="19"/>
    <x v="49"/>
    <x v="1285"/>
    <x v="0"/>
    <x v="1"/>
    <x v="0"/>
    <x v="0"/>
  </r>
  <r>
    <x v="1"/>
    <x v="3"/>
    <x v="19"/>
    <x v="49"/>
    <x v="1286"/>
    <x v="0"/>
    <x v="1"/>
    <x v="0"/>
    <x v="0"/>
  </r>
  <r>
    <x v="1"/>
    <x v="3"/>
    <x v="19"/>
    <x v="49"/>
    <x v="1287"/>
    <x v="0"/>
    <x v="1"/>
    <x v="0"/>
    <x v="0"/>
  </r>
  <r>
    <x v="1"/>
    <x v="3"/>
    <x v="19"/>
    <x v="49"/>
    <x v="1288"/>
    <x v="6"/>
    <x v="1"/>
    <x v="0"/>
    <x v="0"/>
  </r>
  <r>
    <x v="1"/>
    <x v="3"/>
    <x v="19"/>
    <x v="49"/>
    <x v="1289"/>
    <x v="0"/>
    <x v="1"/>
    <x v="0"/>
    <x v="0"/>
  </r>
  <r>
    <x v="1"/>
    <x v="3"/>
    <x v="19"/>
    <x v="49"/>
    <x v="1290"/>
    <x v="0"/>
    <x v="1"/>
    <x v="0"/>
    <x v="0"/>
  </r>
  <r>
    <x v="1"/>
    <x v="3"/>
    <x v="19"/>
    <x v="49"/>
    <x v="1291"/>
    <x v="2"/>
    <x v="1"/>
    <x v="0"/>
    <x v="0"/>
  </r>
  <r>
    <x v="1"/>
    <x v="3"/>
    <x v="19"/>
    <x v="49"/>
    <x v="1292"/>
    <x v="4"/>
    <x v="1"/>
    <x v="0"/>
    <x v="0"/>
  </r>
  <r>
    <x v="1"/>
    <x v="3"/>
    <x v="19"/>
    <x v="49"/>
    <x v="1293"/>
    <x v="0"/>
    <x v="1"/>
    <x v="0"/>
    <x v="0"/>
  </r>
  <r>
    <x v="1"/>
    <x v="3"/>
    <x v="19"/>
    <x v="49"/>
    <x v="1294"/>
    <x v="5"/>
    <x v="1"/>
    <x v="0"/>
    <x v="0"/>
  </r>
  <r>
    <x v="1"/>
    <x v="3"/>
    <x v="19"/>
    <x v="49"/>
    <x v="1295"/>
    <x v="6"/>
    <x v="1"/>
    <x v="0"/>
    <x v="0"/>
  </r>
  <r>
    <x v="1"/>
    <x v="3"/>
    <x v="19"/>
    <x v="49"/>
    <x v="1296"/>
    <x v="0"/>
    <x v="1"/>
    <x v="0"/>
    <x v="0"/>
  </r>
  <r>
    <x v="1"/>
    <x v="3"/>
    <x v="19"/>
    <x v="49"/>
    <x v="1297"/>
    <x v="4"/>
    <x v="1"/>
    <x v="0"/>
    <x v="0"/>
  </r>
  <r>
    <x v="1"/>
    <x v="3"/>
    <x v="19"/>
    <x v="49"/>
    <x v="1298"/>
    <x v="0"/>
    <x v="1"/>
    <x v="0"/>
    <x v="0"/>
  </r>
  <r>
    <x v="1"/>
    <x v="3"/>
    <x v="19"/>
    <x v="49"/>
    <x v="1299"/>
    <x v="2"/>
    <x v="1"/>
    <x v="0"/>
    <x v="0"/>
  </r>
  <r>
    <x v="1"/>
    <x v="3"/>
    <x v="19"/>
    <x v="49"/>
    <x v="1300"/>
    <x v="2"/>
    <x v="1"/>
    <x v="0"/>
    <x v="0"/>
  </r>
  <r>
    <x v="1"/>
    <x v="3"/>
    <x v="19"/>
    <x v="49"/>
    <x v="1301"/>
    <x v="5"/>
    <x v="1"/>
    <x v="0"/>
    <x v="0"/>
  </r>
  <r>
    <x v="1"/>
    <x v="3"/>
    <x v="19"/>
    <x v="49"/>
    <x v="1302"/>
    <x v="5"/>
    <x v="1"/>
    <x v="0"/>
    <x v="0"/>
  </r>
  <r>
    <x v="1"/>
    <x v="3"/>
    <x v="19"/>
    <x v="49"/>
    <x v="1303"/>
    <x v="1"/>
    <x v="1"/>
    <x v="0"/>
    <x v="0"/>
  </r>
  <r>
    <x v="1"/>
    <x v="3"/>
    <x v="19"/>
    <x v="49"/>
    <x v="1304"/>
    <x v="4"/>
    <x v="1"/>
    <x v="0"/>
    <x v="0"/>
  </r>
  <r>
    <x v="1"/>
    <x v="3"/>
    <x v="19"/>
    <x v="49"/>
    <x v="1305"/>
    <x v="5"/>
    <x v="1"/>
    <x v="0"/>
    <x v="0"/>
  </r>
  <r>
    <x v="1"/>
    <x v="3"/>
    <x v="19"/>
    <x v="49"/>
    <x v="1306"/>
    <x v="5"/>
    <x v="1"/>
    <x v="0"/>
    <x v="0"/>
  </r>
  <r>
    <x v="1"/>
    <x v="3"/>
    <x v="19"/>
    <x v="49"/>
    <x v="1307"/>
    <x v="4"/>
    <x v="1"/>
    <x v="0"/>
    <x v="0"/>
  </r>
  <r>
    <x v="1"/>
    <x v="3"/>
    <x v="19"/>
    <x v="49"/>
    <x v="1308"/>
    <x v="4"/>
    <x v="1"/>
    <x v="0"/>
    <x v="0"/>
  </r>
  <r>
    <x v="1"/>
    <x v="3"/>
    <x v="19"/>
    <x v="49"/>
    <x v="1309"/>
    <x v="6"/>
    <x v="1"/>
    <x v="0"/>
    <x v="0"/>
  </r>
  <r>
    <x v="1"/>
    <x v="3"/>
    <x v="19"/>
    <x v="49"/>
    <x v="1310"/>
    <x v="4"/>
    <x v="1"/>
    <x v="0"/>
    <x v="0"/>
  </r>
  <r>
    <x v="1"/>
    <x v="3"/>
    <x v="19"/>
    <x v="49"/>
    <x v="1311"/>
    <x v="2"/>
    <x v="1"/>
    <x v="0"/>
    <x v="0"/>
  </r>
  <r>
    <x v="1"/>
    <x v="3"/>
    <x v="19"/>
    <x v="49"/>
    <x v="1312"/>
    <x v="4"/>
    <x v="1"/>
    <x v="0"/>
    <x v="0"/>
  </r>
  <r>
    <x v="1"/>
    <x v="3"/>
    <x v="19"/>
    <x v="49"/>
    <x v="1313"/>
    <x v="2"/>
    <x v="1"/>
    <x v="0"/>
    <x v="0"/>
  </r>
  <r>
    <x v="1"/>
    <x v="3"/>
    <x v="19"/>
    <x v="49"/>
    <x v="1314"/>
    <x v="2"/>
    <x v="1"/>
    <x v="0"/>
    <x v="0"/>
  </r>
  <r>
    <x v="1"/>
    <x v="3"/>
    <x v="19"/>
    <x v="49"/>
    <x v="1315"/>
    <x v="0"/>
    <x v="1"/>
    <x v="0"/>
    <x v="0"/>
  </r>
  <r>
    <x v="1"/>
    <x v="3"/>
    <x v="19"/>
    <x v="49"/>
    <x v="1316"/>
    <x v="6"/>
    <x v="1"/>
    <x v="0"/>
    <x v="0"/>
  </r>
  <r>
    <x v="1"/>
    <x v="3"/>
    <x v="19"/>
    <x v="49"/>
    <x v="1317"/>
    <x v="5"/>
    <x v="1"/>
    <x v="0"/>
    <x v="0"/>
  </r>
  <r>
    <x v="1"/>
    <x v="3"/>
    <x v="19"/>
    <x v="49"/>
    <x v="1318"/>
    <x v="0"/>
    <x v="1"/>
    <x v="0"/>
    <x v="0"/>
  </r>
  <r>
    <x v="1"/>
    <x v="3"/>
    <x v="19"/>
    <x v="49"/>
    <x v="1319"/>
    <x v="6"/>
    <x v="1"/>
    <x v="0"/>
    <x v="0"/>
  </r>
  <r>
    <x v="1"/>
    <x v="3"/>
    <x v="19"/>
    <x v="49"/>
    <x v="1320"/>
    <x v="2"/>
    <x v="1"/>
    <x v="0"/>
    <x v="0"/>
  </r>
  <r>
    <x v="1"/>
    <x v="3"/>
    <x v="19"/>
    <x v="49"/>
    <x v="1321"/>
    <x v="0"/>
    <x v="1"/>
    <x v="0"/>
    <x v="0"/>
  </r>
  <r>
    <x v="1"/>
    <x v="3"/>
    <x v="19"/>
    <x v="49"/>
    <x v="1322"/>
    <x v="6"/>
    <x v="1"/>
    <x v="0"/>
    <x v="0"/>
  </r>
  <r>
    <x v="1"/>
    <x v="3"/>
    <x v="19"/>
    <x v="49"/>
    <x v="1323"/>
    <x v="5"/>
    <x v="1"/>
    <x v="0"/>
    <x v="0"/>
  </r>
  <r>
    <x v="1"/>
    <x v="3"/>
    <x v="19"/>
    <x v="49"/>
    <x v="1324"/>
    <x v="9"/>
    <x v="1"/>
    <x v="0"/>
    <x v="0"/>
  </r>
  <r>
    <x v="1"/>
    <x v="3"/>
    <x v="19"/>
    <x v="49"/>
    <x v="1325"/>
    <x v="4"/>
    <x v="1"/>
    <x v="0"/>
    <x v="0"/>
  </r>
  <r>
    <x v="1"/>
    <x v="3"/>
    <x v="19"/>
    <x v="49"/>
    <x v="1326"/>
    <x v="0"/>
    <x v="1"/>
    <x v="0"/>
    <x v="0"/>
  </r>
  <r>
    <x v="1"/>
    <x v="3"/>
    <x v="19"/>
    <x v="49"/>
    <x v="1327"/>
    <x v="0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791" applyNumberFormats="0" applyBorderFormats="0" applyFontFormats="0" applyPatternFormats="0" applyAlignmentFormats="0" applyWidthHeightFormats="1" dataCaption="Значения" updatedVersion="4" minRefreshableVersion="3" showDrill="0" colGrandTotals="0" itemPrintTitles="1" createdVersion="4" indent="0" compact="0" compactData="0" multipleFieldFilters="0" fieldListSortAscending="1">
  <location ref="D9:N60" firstHeaderRow="0" firstDataRow="1" firstDataCol="2"/>
  <pivotFields count="12">
    <pivotField axis="axisRow" compact="0" outline="0" showAll="0" sortType="ascending" defaultSubtotal="0">
      <items count="20">
        <item x="4"/>
        <item x="5"/>
        <item x="2"/>
        <item x="0"/>
        <item x="6"/>
        <item x="7"/>
        <item x="8"/>
        <item x="9"/>
        <item x="3"/>
        <item x="10"/>
        <item x="11"/>
        <item x="12"/>
        <item x="13"/>
        <item x="1"/>
        <item x="14"/>
        <item x="15"/>
        <item x="16"/>
        <item x="17"/>
        <item x="18"/>
        <item x="19"/>
      </items>
    </pivotField>
    <pivotField axis="axisRow" compact="0" outline="0" showAll="0" sortType="ascending" defaultSubtotal="0">
      <items count="54">
        <item x="8"/>
        <item x="9"/>
        <item x="10"/>
        <item m="1" x="50"/>
        <item m="1" x="51"/>
        <item x="11"/>
        <item m="1" x="52"/>
        <item x="4"/>
        <item x="5"/>
        <item x="6"/>
        <item x="0"/>
        <item x="1"/>
        <item x="2"/>
        <item x="12"/>
        <item x="13"/>
        <item x="14"/>
        <item x="15"/>
        <item x="16"/>
        <item x="17"/>
        <item x="18"/>
        <item x="7"/>
        <item x="25"/>
        <item x="26"/>
        <item x="27"/>
        <item x="28"/>
        <item x="19"/>
        <item x="3"/>
        <item x="29"/>
        <item x="30"/>
        <item x="31"/>
        <item x="32"/>
        <item x="33"/>
        <item x="34"/>
        <item x="20"/>
        <item x="21"/>
        <item x="24"/>
        <item x="35"/>
        <item x="22"/>
        <item m="1" x="53"/>
        <item x="36"/>
        <item x="37"/>
        <item x="38"/>
        <item x="39"/>
        <item x="40"/>
        <item x="41"/>
        <item x="42"/>
        <item x="23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2">
    <field x="0"/>
    <field x="1"/>
  </rowFields>
  <rowItems count="51">
    <i>
      <x/>
      <x/>
    </i>
    <i>
      <x v="1"/>
      <x v="1"/>
    </i>
    <i r="1">
      <x v="2"/>
    </i>
    <i r="1">
      <x v="5"/>
    </i>
    <i>
      <x v="2"/>
      <x v="7"/>
    </i>
    <i r="1">
      <x v="8"/>
    </i>
    <i r="1">
      <x v="9"/>
    </i>
    <i>
      <x v="3"/>
      <x v="10"/>
    </i>
    <i r="1">
      <x v="11"/>
    </i>
    <i r="1">
      <x v="12"/>
    </i>
    <i>
      <x v="4"/>
      <x v="13"/>
    </i>
    <i r="1">
      <x v="14"/>
    </i>
    <i>
      <x v="5"/>
      <x v="15"/>
    </i>
    <i>
      <x v="6"/>
      <x v="16"/>
    </i>
    <i r="1">
      <x v="17"/>
    </i>
    <i>
      <x v="7"/>
      <x v="18"/>
    </i>
    <i r="1">
      <x v="19"/>
    </i>
    <i>
      <x v="8"/>
      <x v="20"/>
    </i>
    <i>
      <x v="9"/>
      <x v="25"/>
    </i>
    <i r="1">
      <x v="33"/>
    </i>
    <i r="1">
      <x v="34"/>
    </i>
    <i r="1">
      <x v="37"/>
    </i>
    <i r="1">
      <x v="46"/>
    </i>
    <i>
      <x v="10"/>
      <x v="35"/>
    </i>
    <i>
      <x v="11"/>
      <x v="21"/>
    </i>
    <i r="1">
      <x v="22"/>
    </i>
    <i>
      <x v="12"/>
      <x v="23"/>
    </i>
    <i r="1">
      <x v="24"/>
    </i>
    <i>
      <x v="13"/>
      <x v="26"/>
    </i>
    <i>
      <x v="14"/>
      <x v="27"/>
    </i>
    <i r="1">
      <x v="28"/>
    </i>
    <i>
      <x v="15"/>
      <x v="29"/>
    </i>
    <i r="1">
      <x v="30"/>
    </i>
    <i r="1">
      <x v="31"/>
    </i>
    <i r="1">
      <x v="32"/>
    </i>
    <i>
      <x v="16"/>
      <x v="36"/>
    </i>
    <i>
      <x v="17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>
      <x v="18"/>
      <x v="47"/>
    </i>
    <i r="1">
      <x v="48"/>
    </i>
    <i r="1">
      <x v="49"/>
    </i>
    <i>
      <x v="19"/>
      <x v="50"/>
    </i>
    <i r="1">
      <x v="51"/>
    </i>
    <i r="1">
      <x v="52"/>
    </i>
    <i r="1">
      <x v="5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Количество стендов" fld="3" baseField="0" baseItem="0"/>
    <dataField name=" Цена А6 за 1стенд" fld="4" subtotal="average" baseField="0" baseItem="0" numFmtId="4"/>
    <dataField name=" Стоимость А6 за Микр" fld="5" subtotal="average" baseField="0" baseItem="0" numFmtId="4"/>
    <dataField name=" Цена А5 за 1стенд" fld="6" baseField="0" baseItem="0" numFmtId="4"/>
    <dataField name=" Стоимость А5 за Микр" fld="7" baseField="0" baseItem="0" numFmtId="4"/>
    <dataField name=" Цена А4 за 1стенд" fld="8" baseField="0" baseItem="0" numFmtId="4"/>
    <dataField name=" Стоимость А4 за Микр" fld="9" baseField="0" baseItem="0" numFmtId="4"/>
    <dataField name=" Цена А3 за 1стенд" fld="10" baseField="0" baseItem="0" numFmtId="4"/>
    <dataField name=" Стоимость А3 за Микр" fld="11" baseField="0" baseItem="0" numFmtId="4"/>
  </dataFields>
  <formats count="35">
    <format dxfId="92">
      <pivotArea field="0" type="button" dataOnly="0" labelOnly="1" outline="0" axis="axisRow" fieldPosition="0"/>
    </format>
    <format dxfId="91">
      <pivotArea field="1" type="button" dataOnly="0" labelOnly="1" outline="0" axis="axisRow" fieldPosition="1"/>
    </format>
    <format dxfId="90">
      <pivotArea dataOnly="0" labelOnly="1" outline="0" axis="axisValues" fieldPosition="0"/>
    </format>
    <format dxfId="89">
      <pivotArea field="0" type="button" dataOnly="0" labelOnly="1" outline="0" axis="axisRow" fieldPosition="0"/>
    </format>
    <format dxfId="88">
      <pivotArea field="1" type="button" dataOnly="0" labelOnly="1" outline="0" axis="axisRow" fieldPosition="1"/>
    </format>
    <format dxfId="87">
      <pivotArea dataOnly="0" labelOnly="1" outline="0" axis="axisValues" fieldPosition="0"/>
    </format>
    <format dxfId="86">
      <pivotArea field="0" type="button" dataOnly="0" labelOnly="1" outline="0" axis="axisRow" fieldPosition="0"/>
    </format>
    <format dxfId="85">
      <pivotArea field="1" type="button" dataOnly="0" labelOnly="1" outline="0" axis="axisRow" fieldPosition="1"/>
    </format>
    <format dxfId="84">
      <pivotArea dataOnly="0" labelOnly="1" outline="0" axis="axisValues" fieldPosition="0"/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1">
      <pivotArea dataOnly="0" labelOnly="1" outline="0" fieldPosition="0">
        <references count="1">
          <reference field="4294967294" count="2">
            <x v="5"/>
            <x v="6"/>
          </reference>
        </references>
      </pivotArea>
    </format>
    <format dxfId="70">
      <pivotArea dataOnly="0" labelOnly="1" outline="0" fieldPosition="0">
        <references count="1">
          <reference field="4294967294" count="2">
            <x v="5"/>
            <x v="6"/>
          </reference>
        </references>
      </pivotArea>
    </format>
    <format dxfId="69">
      <pivotArea dataOnly="0" labelOnly="1" outline="0" fieldPosition="0">
        <references count="1">
          <reference field="4294967294" count="2">
            <x v="5"/>
            <x v="6"/>
          </reference>
        </references>
      </pivotArea>
    </format>
    <format dxfId="68">
      <pivotArea dataOnly="0" labelOnly="1" outline="0" fieldPosition="0">
        <references count="1">
          <reference field="4294967294" count="2">
            <x v="7"/>
            <x v="8"/>
          </reference>
        </references>
      </pivotArea>
    </format>
    <format dxfId="67">
      <pivotArea dataOnly="0" labelOnly="1" outline="0" fieldPosition="0">
        <references count="1">
          <reference field="4294967294" count="2">
            <x v="7"/>
            <x v="8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7"/>
            <x v="8"/>
          </reference>
        </references>
      </pivotArea>
    </format>
    <format dxfId="65">
      <pivotArea outline="0" fieldPosition="0">
        <references count="1">
          <reference field="4294967294" count="1">
            <x v="1"/>
          </reference>
        </references>
      </pivotArea>
    </format>
    <format dxfId="64">
      <pivotArea outline="0" fieldPosition="0">
        <references count="1">
          <reference field="4294967294" count="1">
            <x v="2"/>
          </reference>
        </references>
      </pivotArea>
    </format>
    <format dxfId="63">
      <pivotArea outline="0" fieldPosition="0">
        <references count="1">
          <reference field="4294967294" count="1">
            <x v="3"/>
          </reference>
        </references>
      </pivotArea>
    </format>
    <format dxfId="62">
      <pivotArea outline="0" fieldPosition="0">
        <references count="1">
          <reference field="4294967294" count="1">
            <x v="4"/>
          </reference>
        </references>
      </pivotArea>
    </format>
    <format dxfId="61">
      <pivotArea outline="0" fieldPosition="0">
        <references count="1">
          <reference field="4294967294" count="1">
            <x v="5"/>
          </reference>
        </references>
      </pivotArea>
    </format>
    <format dxfId="60">
      <pivotArea outline="0" fieldPosition="0">
        <references count="1">
          <reference field="4294967294" count="1">
            <x v="6"/>
          </reference>
        </references>
      </pivotArea>
    </format>
    <format dxfId="59">
      <pivotArea outline="0" fieldPosition="0">
        <references count="1">
          <reference field="4294967294" count="1">
            <x v="7"/>
          </reference>
        </references>
      </pivotArea>
    </format>
    <format dxfId="58">
      <pivotArea outline="0" fieldPosition="0">
        <references count="1">
          <reference field="4294967294" count="1">
            <x v="8"/>
          </reference>
        </references>
      </pivotArea>
    </format>
  </formats>
  <pivotTableStyleInfo name="PivotStyleMedium1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796" applyNumberFormats="0" applyBorderFormats="0" applyFontFormats="0" applyPatternFormats="0" applyAlignmentFormats="0" applyWidthHeightFormats="1" dataCaption="Значения" updatedVersion="4" minRefreshableVersion="3" itemPrintTitles="1" createdVersion="4" indent="0" outline="1" outlineData="1" multipleFieldFilters="0" rowHeaderCaption="РАЙОН" fieldListSortAscending="1">
  <location ref="A9:B82" firstHeaderRow="1" firstDataRow="1" firstDataCol="1"/>
  <pivotFields count="9">
    <pivotField axis="axisRow" showAll="0">
      <items count="3">
        <item x="0"/>
        <item x="1"/>
        <item t="default"/>
      </items>
    </pivotField>
    <pivotField showAll="0"/>
    <pivotField axis="axisRow" showAll="0" sortType="ascending">
      <items count="21">
        <item x="4"/>
        <item x="5"/>
        <item x="2"/>
        <item x="0"/>
        <item x="6"/>
        <item x="7"/>
        <item x="8"/>
        <item x="9"/>
        <item x="3"/>
        <item x="10"/>
        <item x="11"/>
        <item x="12"/>
        <item x="13"/>
        <item x="1"/>
        <item x="14"/>
        <item x="15"/>
        <item x="16"/>
        <item x="17"/>
        <item x="18"/>
        <item x="19"/>
        <item t="default"/>
      </items>
    </pivotField>
    <pivotField axis="axisRow" showAll="0" sortType="ascending">
      <items count="55">
        <item sd="0" x="8"/>
        <item sd="0" x="9"/>
        <item sd="0" x="10"/>
        <item sd="0" m="1" x="50"/>
        <item sd="0" m="1" x="51"/>
        <item sd="0" x="11"/>
        <item sd="0" m="1" x="52"/>
        <item sd="0" x="4"/>
        <item sd="0" x="5"/>
        <item sd="0" x="6"/>
        <item sd="0" x="0"/>
        <item sd="0" x="1"/>
        <item sd="0" x="2"/>
        <item sd="0" x="12"/>
        <item sd="0" x="13"/>
        <item sd="0" x="14"/>
        <item sd="0" x="15"/>
        <item sd="0" x="16"/>
        <item sd="0" x="17"/>
        <item sd="0" x="18"/>
        <item sd="0" x="7"/>
        <item sd="0" x="25"/>
        <item sd="0" x="26"/>
        <item sd="0" x="27"/>
        <item sd="0" x="28"/>
        <item sd="0" x="19"/>
        <item sd="0" x="3"/>
        <item sd="0" x="29"/>
        <item sd="0" x="30"/>
        <item sd="0" x="31"/>
        <item sd="0" x="32"/>
        <item sd="0" x="33"/>
        <item sd="0" x="34"/>
        <item sd="0" x="20"/>
        <item sd="0" x="21"/>
        <item sd="0" x="24"/>
        <item sd="0" x="35"/>
        <item sd="0" x="22"/>
        <item sd="0" m="1" x="53"/>
        <item sd="0" x="36"/>
        <item sd="0" x="37"/>
        <item sd="0" x="38"/>
        <item sd="0" x="39"/>
        <item sd="0" x="40"/>
        <item sd="0" x="41"/>
        <item sd="0" x="42"/>
        <item sd="0" x="23"/>
        <item sd="0" x="43"/>
        <item sd="0" x="44"/>
        <item sd="0" x="45"/>
        <item sd="0" x="46"/>
        <item sd="0" x="47"/>
        <item sd="0" x="48"/>
        <item sd="0" x="49"/>
        <item t="default" sd="0"/>
      </items>
    </pivotField>
    <pivotField axis="axisRow" showAll="0">
      <items count="1410">
        <item x="501"/>
        <item x="770"/>
        <item x="771"/>
        <item x="583"/>
        <item x="584"/>
        <item x="44"/>
        <item x="45"/>
        <item x="46"/>
        <item x="47"/>
        <item x="699"/>
        <item x="700"/>
        <item x="701"/>
        <item x="702"/>
        <item x="703"/>
        <item x="720"/>
        <item x="721"/>
        <item x="722"/>
        <item x="723"/>
        <item x="724"/>
        <item x="725"/>
        <item x="726"/>
        <item x="772"/>
        <item x="773"/>
        <item x="774"/>
        <item x="775"/>
        <item x="776"/>
        <item x="777"/>
        <item x="778"/>
        <item x="779"/>
        <item x="780"/>
        <item x="585"/>
        <item x="22"/>
        <item x="48"/>
        <item x="637"/>
        <item x="638"/>
        <item x="247"/>
        <item x="248"/>
        <item x="249"/>
        <item x="250"/>
        <item x="251"/>
        <item x="252"/>
        <item x="283"/>
        <item x="284"/>
        <item x="285"/>
        <item x="253"/>
        <item x="254"/>
        <item x="255"/>
        <item x="256"/>
        <item x="1154"/>
        <item x="639"/>
        <item x="640"/>
        <item x="641"/>
        <item x="1125"/>
        <item x="1126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923"/>
        <item x="924"/>
        <item x="926"/>
        <item x="927"/>
        <item x="928"/>
        <item x="929"/>
        <item x="945"/>
        <item x="947"/>
        <item x="948"/>
        <item x="482"/>
        <item x="483"/>
        <item x="48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154"/>
        <item x="155"/>
        <item x="156"/>
        <item x="157"/>
        <item x="158"/>
        <item x="1023"/>
        <item x="1024"/>
        <item x="1001"/>
        <item x="964"/>
        <item x="965"/>
        <item x="1002"/>
        <item x="1003"/>
        <item m="1" x="1371"/>
        <item x="1004"/>
        <item x="781"/>
        <item x="782"/>
        <item x="783"/>
        <item x="826"/>
        <item x="1180"/>
        <item x="121"/>
        <item x="122"/>
        <item x="123"/>
        <item x="124"/>
        <item x="125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888"/>
        <item x="889"/>
        <item x="890"/>
        <item x="891"/>
        <item x="892"/>
        <item x="893"/>
        <item x="894"/>
        <item x="895"/>
        <item x="1078"/>
        <item x="49"/>
        <item x="50"/>
        <item x="51"/>
        <item x="502"/>
        <item x="366"/>
        <item x="367"/>
        <item x="913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27"/>
        <item x="828"/>
        <item x="829"/>
        <item x="0"/>
        <item x="1"/>
        <item x="2"/>
        <item x="3"/>
        <item x="1285"/>
        <item x="1286"/>
        <item x="1287"/>
        <item x="52"/>
        <item x="53"/>
        <item x="54"/>
        <item x="55"/>
        <item x="1026"/>
        <item x="1028"/>
        <item x="808"/>
        <item x="704"/>
        <item x="705"/>
        <item m="1" x="1359"/>
        <item x="896"/>
        <item x="897"/>
        <item x="642"/>
        <item x="643"/>
        <item x="830"/>
        <item x="831"/>
        <item x="832"/>
        <item x="833"/>
        <item x="834"/>
        <item x="835"/>
        <item x="1184"/>
        <item x="1185"/>
        <item x="1186"/>
        <item x="1187"/>
        <item x="1188"/>
        <item x="1216"/>
        <item x="1217"/>
        <item x="1218"/>
        <item x="1219"/>
        <item x="1220"/>
        <item x="503"/>
        <item x="749"/>
        <item x="504"/>
        <item x="56"/>
        <item x="57"/>
        <item x="58"/>
        <item x="59"/>
        <item m="1" x="1382"/>
        <item x="836"/>
        <item x="837"/>
        <item x="838"/>
        <item x="1030"/>
        <item x="1032"/>
        <item x="1033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368"/>
        <item x="369"/>
        <item x="427"/>
        <item x="428"/>
        <item x="429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51"/>
        <item x="909"/>
        <item x="187"/>
        <item x="764"/>
        <item x="446"/>
        <item x="188"/>
        <item x="189"/>
        <item x="190"/>
        <item x="191"/>
        <item x="192"/>
        <item x="193"/>
        <item x="194"/>
        <item x="195"/>
        <item x="505"/>
        <item x="334"/>
        <item x="335"/>
        <item x="336"/>
        <item x="337"/>
        <item x="338"/>
        <item x="339"/>
        <item x="340"/>
        <item x="341"/>
        <item x="1221"/>
        <item x="1222"/>
        <item x="1223"/>
        <item x="1224"/>
        <item x="1288"/>
        <item x="1289"/>
        <item x="1290"/>
        <item x="1291"/>
        <item x="1292"/>
        <item m="1" x="1377"/>
        <item x="1293"/>
        <item x="1294"/>
        <item x="342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m="1" x="1370"/>
        <item m="1" x="1372"/>
        <item m="1" x="1373"/>
        <item m="1" x="1375"/>
        <item x="257"/>
        <item x="258"/>
        <item m="1" x="1364"/>
        <item m="1" x="1368"/>
        <item x="1155"/>
        <item x="1158"/>
        <item m="1" x="1356"/>
        <item m="1" x="1388"/>
        <item m="1" x="1383"/>
        <item m="1" x="1378"/>
        <item m="1" x="1342"/>
        <item m="1" x="1335"/>
        <item x="1079"/>
        <item x="1080"/>
        <item x="1081"/>
        <item x="1082"/>
        <item m="1" x="1346"/>
        <item x="1083"/>
        <item m="1" x="1374"/>
        <item m="1" x="1381"/>
        <item x="1084"/>
        <item x="1189"/>
        <item x="1190"/>
        <item x="4"/>
        <item x="5"/>
        <item x="6"/>
        <item x="7"/>
        <item x="8"/>
        <item x="9"/>
        <item x="10"/>
        <item x="11"/>
        <item x="12"/>
        <item x="13"/>
        <item x="644"/>
        <item x="645"/>
        <item x="259"/>
        <item x="260"/>
        <item x="261"/>
        <item x="196"/>
        <item x="197"/>
        <item x="198"/>
        <item x="199"/>
        <item x="1191"/>
        <item x="1192"/>
        <item x="200"/>
        <item x="201"/>
        <item x="1193"/>
        <item x="506"/>
        <item x="507"/>
        <item x="586"/>
        <item x="1036"/>
        <item x="1038"/>
        <item x="1041"/>
        <item x="1042"/>
        <item x="1043"/>
        <item x="1044"/>
        <item x="1045"/>
        <item x="784"/>
        <item x="785"/>
        <item x="786"/>
        <item x="680"/>
        <item x="681"/>
        <item x="682"/>
        <item x="683"/>
        <item x="508"/>
        <item x="509"/>
        <item x="684"/>
        <item x="685"/>
        <item x="809"/>
        <item x="810"/>
        <item x="811"/>
        <item x="202"/>
        <item x="812"/>
        <item x="203"/>
        <item x="1159"/>
        <item x="813"/>
        <item x="787"/>
        <item x="814"/>
        <item x="788"/>
        <item x="789"/>
        <item x="204"/>
        <item x="1160"/>
        <item x="815"/>
        <item x="1194"/>
        <item x="1161"/>
        <item x="816"/>
        <item x="790"/>
        <item x="791"/>
        <item x="205"/>
        <item x="792"/>
        <item x="793"/>
        <item x="794"/>
        <item x="646"/>
        <item x="647"/>
        <item x="648"/>
        <item x="649"/>
        <item x="79"/>
        <item x="80"/>
        <item x="81"/>
        <item x="82"/>
        <item x="83"/>
        <item x="84"/>
        <item x="85"/>
        <item x="86"/>
        <item x="87"/>
        <item x="1195"/>
        <item x="1196"/>
        <item x="126"/>
        <item x="127"/>
        <item x="128"/>
        <item x="129"/>
        <item x="130"/>
        <item x="131"/>
        <item x="132"/>
        <item x="99"/>
        <item x="133"/>
        <item x="134"/>
        <item x="135"/>
        <item x="100"/>
        <item x="136"/>
        <item x="137"/>
        <item x="101"/>
        <item x="102"/>
        <item x="103"/>
        <item x="138"/>
        <item x="104"/>
        <item x="105"/>
        <item x="106"/>
        <item x="139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62"/>
        <item x="1163"/>
        <item x="587"/>
        <item x="588"/>
        <item x="589"/>
        <item x="590"/>
        <item x="591"/>
        <item x="592"/>
        <item x="593"/>
        <item x="594"/>
        <item x="795"/>
        <item x="23"/>
        <item x="24"/>
        <item x="25"/>
        <item x="26"/>
        <item x="27"/>
        <item x="28"/>
        <item x="29"/>
        <item x="30"/>
        <item x="31"/>
        <item x="60"/>
        <item x="61"/>
        <item x="62"/>
        <item x="63"/>
        <item x="64"/>
        <item x="65"/>
        <item x="32"/>
        <item x="839"/>
        <item x="1127"/>
        <item x="765"/>
        <item x="766"/>
        <item m="1" x="1376"/>
        <item x="206"/>
        <item x="207"/>
        <item x="208"/>
        <item x="209"/>
        <item x="262"/>
        <item x="263"/>
        <item x="1047"/>
        <item x="1048"/>
        <item x="1049"/>
        <item x="966"/>
        <item x="967"/>
        <item x="968"/>
        <item x="973"/>
        <item x="1005"/>
        <item x="510"/>
        <item x="511"/>
        <item x="512"/>
        <item x="513"/>
        <item x="914"/>
        <item x="952"/>
        <item x="953"/>
        <item x="796"/>
        <item x="299"/>
        <item x="300"/>
        <item x="301"/>
        <item x="302"/>
        <item x="370"/>
        <item x="371"/>
        <item x="372"/>
        <item x="373"/>
        <item x="1128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1050"/>
        <item x="1051"/>
        <item x="1052"/>
        <item x="105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m="1" x="1347"/>
        <item x="686"/>
        <item x="687"/>
        <item x="688"/>
        <item x="689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m="1" x="1403"/>
        <item x="461"/>
        <item x="66"/>
        <item x="67"/>
        <item x="286"/>
        <item x="287"/>
        <item x="288"/>
        <item m="1" x="1397"/>
        <item m="1" x="1398"/>
        <item x="1054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974"/>
        <item x="975"/>
        <item x="976"/>
        <item x="977"/>
        <item x="978"/>
        <item x="1055"/>
        <item x="1057"/>
        <item x="933"/>
        <item x="934"/>
        <item x="935"/>
        <item x="936"/>
        <item x="33"/>
        <item x="34"/>
        <item x="35"/>
        <item x="1254"/>
        <item x="1255"/>
        <item x="1256"/>
        <item m="1" x="1390"/>
        <item m="1" x="1384"/>
        <item x="1257"/>
        <item x="1258"/>
        <item x="690"/>
        <item x="1259"/>
        <item x="691"/>
        <item x="514"/>
        <item x="515"/>
        <item m="1" x="1396"/>
        <item x="70"/>
        <item x="71"/>
        <item x="72"/>
        <item x="73"/>
        <item x="74"/>
        <item x="75"/>
        <item x="76"/>
        <item x="77"/>
        <item x="78"/>
        <item x="650"/>
        <item x="651"/>
        <item x="652"/>
        <item x="653"/>
        <item x="654"/>
        <item x="655"/>
        <item x="656"/>
        <item x="657"/>
        <item x="658"/>
        <item x="659"/>
        <item m="1" x="1407"/>
        <item m="1" x="1408"/>
        <item x="303"/>
        <item m="1" x="1393"/>
        <item m="1" x="1395"/>
        <item x="305"/>
        <item x="840"/>
        <item x="841"/>
        <item x="842"/>
        <item x="843"/>
        <item x="844"/>
        <item x="845"/>
        <item x="846"/>
        <item x="847"/>
        <item x="848"/>
        <item x="1006"/>
        <item x="1007"/>
        <item x="462"/>
        <item m="1" x="1343"/>
        <item x="463"/>
        <item x="464"/>
        <item x="465"/>
        <item x="1008"/>
        <item x="466"/>
        <item x="979"/>
        <item x="980"/>
        <item x="981"/>
        <item x="982"/>
        <item x="1009"/>
        <item x="983"/>
        <item x="984"/>
        <item x="985"/>
        <item x="986"/>
        <item x="1010"/>
        <item x="1011"/>
        <item x="1012"/>
        <item x="467"/>
        <item x="595"/>
        <item x="596"/>
        <item x="597"/>
        <item x="598"/>
        <item x="1129"/>
        <item x="1130"/>
        <item x="1131"/>
        <item x="599"/>
        <item x="600"/>
        <item x="601"/>
        <item m="1" x="1405"/>
        <item x="1064"/>
        <item x="602"/>
        <item x="603"/>
        <item x="604"/>
        <item m="1" x="1401"/>
        <item x="264"/>
        <item m="1" x="1363"/>
        <item x="265"/>
        <item m="1" x="1332"/>
        <item m="1" x="1366"/>
        <item x="430"/>
        <item x="431"/>
        <item x="432"/>
        <item x="88"/>
        <item x="89"/>
        <item x="90"/>
        <item x="91"/>
        <item x="92"/>
        <item x="93"/>
        <item x="94"/>
        <item x="954"/>
        <item x="36"/>
        <item x="37"/>
        <item x="1085"/>
        <item x="1164"/>
        <item x="1166"/>
        <item x="767"/>
        <item x="706"/>
        <item x="707"/>
        <item x="849"/>
        <item m="1" x="1404"/>
        <item m="1" x="1360"/>
        <item x="516"/>
        <item x="1225"/>
        <item x="1226"/>
        <item x="1227"/>
        <item x="1228"/>
        <item x="1229"/>
        <item x="1230"/>
        <item x="1231"/>
        <item x="1232"/>
        <item x="1233"/>
        <item x="1234"/>
        <item m="1" x="1392"/>
        <item m="1" x="1400"/>
        <item x="266"/>
        <item x="267"/>
        <item x="210"/>
        <item x="1197"/>
        <item x="211"/>
        <item x="212"/>
        <item x="605"/>
        <item x="606"/>
        <item x="607"/>
        <item m="1" x="1352"/>
        <item m="1" x="1353"/>
        <item x="268"/>
        <item x="269"/>
        <item m="1" x="1336"/>
        <item m="1" x="1334"/>
        <item x="14"/>
        <item x="15"/>
        <item x="16"/>
        <item x="608"/>
        <item x="609"/>
        <item x="610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611"/>
        <item x="1013"/>
        <item x="1014"/>
        <item x="1015"/>
        <item x="1016"/>
        <item x="1017"/>
        <item x="1018"/>
        <item x="1019"/>
        <item x="987"/>
        <item x="1020"/>
        <item x="1021"/>
        <item x="468"/>
        <item x="797"/>
        <item x="1235"/>
        <item x="213"/>
        <item x="1236"/>
        <item x="517"/>
        <item x="1237"/>
        <item x="214"/>
        <item x="215"/>
        <item x="433"/>
        <item x="216"/>
        <item x="1238"/>
        <item x="1239"/>
        <item x="217"/>
        <item x="218"/>
        <item x="219"/>
        <item x="220"/>
        <item x="394"/>
        <item x="118"/>
        <item x="119"/>
        <item x="120"/>
        <item x="518"/>
        <item x="1260"/>
        <item x="1261"/>
        <item x="1262"/>
        <item x="1263"/>
        <item x="1264"/>
        <item x="1265"/>
        <item x="1266"/>
        <item x="1267"/>
        <item x="221"/>
        <item x="1268"/>
        <item x="1269"/>
        <item x="222"/>
        <item x="1270"/>
        <item x="1271"/>
        <item x="1272"/>
        <item x="1273"/>
        <item x="660"/>
        <item x="661"/>
        <item x="662"/>
        <item x="663"/>
        <item x="664"/>
        <item x="665"/>
        <item x="666"/>
        <item x="667"/>
        <item x="668"/>
        <item x="17"/>
        <item x="18"/>
        <item x="19"/>
        <item x="20"/>
        <item x="38"/>
        <item x="39"/>
        <item x="40"/>
        <item x="41"/>
        <item x="42"/>
        <item x="43"/>
        <item x="21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m="1" x="1340"/>
        <item x="1115"/>
        <item x="1086"/>
        <item x="1087"/>
        <item x="1088"/>
        <item x="1089"/>
        <item x="1090"/>
        <item x="1091"/>
        <item x="1092"/>
        <item x="1093"/>
        <item x="1094"/>
        <item x="1095"/>
        <item x="223"/>
        <item x="669"/>
        <item x="670"/>
        <item x="671"/>
        <item x="672"/>
        <item x="673"/>
        <item x="1198"/>
        <item x="1240"/>
        <item x="1241"/>
        <item x="1242"/>
        <item x="1243"/>
        <item x="1244"/>
        <item x="1245"/>
        <item x="1246"/>
        <item x="1247"/>
        <item x="1248"/>
        <item x="1249"/>
        <item m="1" x="1330"/>
        <item x="1250"/>
        <item x="1311"/>
        <item x="1312"/>
        <item x="1313"/>
        <item x="1314"/>
        <item x="1315"/>
        <item x="95"/>
        <item x="96"/>
        <item x="97"/>
        <item x="98"/>
        <item x="1167"/>
        <item x="1168"/>
        <item x="1133"/>
        <item x="1134"/>
        <item x="1135"/>
        <item x="1136"/>
        <item x="1137"/>
        <item x="1138"/>
        <item x="1139"/>
        <item x="1140"/>
        <item x="1141"/>
        <item x="1066"/>
        <item x="68"/>
        <item x="69"/>
        <item x="224"/>
        <item x="225"/>
        <item x="226"/>
        <item x="227"/>
        <item x="228"/>
        <item x="229"/>
        <item x="230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434"/>
        <item x="469"/>
        <item x="470"/>
        <item x="435"/>
        <item x="436"/>
        <item m="1" x="1357"/>
        <item x="1142"/>
        <item x="1143"/>
        <item x="1144"/>
        <item x="1145"/>
        <item x="1251"/>
        <item x="1252"/>
        <item x="1253"/>
        <item x="231"/>
        <item x="498"/>
        <item x="499"/>
        <item x="500"/>
        <item x="1274"/>
        <item x="798"/>
        <item x="799"/>
        <item x="232"/>
        <item x="233"/>
        <item x="937"/>
        <item x="938"/>
        <item x="939"/>
        <item x="940"/>
        <item x="941"/>
        <item x="943"/>
        <item x="944"/>
        <item x="910"/>
        <item x="911"/>
        <item x="912"/>
        <item x="875"/>
        <item x="876"/>
        <item m="1" x="1379"/>
        <item m="1" x="1355"/>
        <item x="270"/>
        <item x="271"/>
        <item x="272"/>
        <item x="273"/>
        <item x="274"/>
        <item m="1" x="1386"/>
        <item m="1" x="1331"/>
        <item m="1" x="1354"/>
        <item m="1" x="1365"/>
        <item x="289"/>
        <item m="1" x="1389"/>
        <item x="290"/>
        <item m="1" x="1387"/>
        <item m="1" x="1333"/>
        <item x="291"/>
        <item m="1" x="1367"/>
        <item x="292"/>
        <item x="293"/>
        <item x="294"/>
        <item m="1" x="1369"/>
        <item x="1146"/>
        <item x="1147"/>
        <item x="1148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234"/>
        <item x="235"/>
        <item x="236"/>
        <item x="237"/>
        <item x="708"/>
        <item x="709"/>
        <item x="710"/>
        <item x="711"/>
        <item x="712"/>
        <item x="713"/>
        <item x="714"/>
        <item x="715"/>
        <item x="1169"/>
        <item x="612"/>
        <item x="800"/>
        <item x="238"/>
        <item x="239"/>
        <item x="240"/>
        <item x="241"/>
        <item x="242"/>
        <item x="306"/>
        <item x="307"/>
        <item x="308"/>
        <item x="801"/>
        <item x="309"/>
        <item x="310"/>
        <item x="365"/>
        <item x="311"/>
        <item x="243"/>
        <item x="312"/>
        <item x="313"/>
        <item x="314"/>
        <item x="315"/>
        <item x="316"/>
        <item x="317"/>
        <item x="318"/>
        <item x="319"/>
        <item x="1096"/>
        <item x="1097"/>
        <item x="1098"/>
        <item m="1" x="1345"/>
        <item m="1" x="1362"/>
        <item m="1" x="1385"/>
        <item m="1" x="1328"/>
        <item m="1" x="1339"/>
        <item m="1" x="1351"/>
        <item x="275"/>
        <item x="276"/>
        <item x="277"/>
        <item m="1" x="1380"/>
        <item m="1" x="1348"/>
        <item m="1" x="1349"/>
        <item m="1" x="1350"/>
        <item x="915"/>
        <item x="817"/>
        <item x="916"/>
        <item x="917"/>
        <item x="918"/>
        <item x="818"/>
        <item x="819"/>
        <item x="820"/>
        <item x="821"/>
        <item x="919"/>
        <item x="822"/>
        <item x="823"/>
        <item x="824"/>
        <item x="825"/>
        <item x="1067"/>
        <item x="278"/>
        <item m="1" x="1394"/>
        <item x="279"/>
        <item x="437"/>
        <item m="1" x="1338"/>
        <item m="1" x="1344"/>
        <item x="395"/>
        <item x="396"/>
        <item x="1199"/>
        <item x="1200"/>
        <item x="1201"/>
        <item x="280"/>
        <item x="1202"/>
        <item x="1203"/>
        <item x="1204"/>
        <item x="1205"/>
        <item x="1206"/>
        <item x="1207"/>
        <item x="1208"/>
        <item x="438"/>
        <item x="439"/>
        <item x="440"/>
        <item x="441"/>
        <item x="281"/>
        <item x="442"/>
        <item x="443"/>
        <item x="282"/>
        <item x="444"/>
        <item x="989"/>
        <item x="990"/>
        <item x="991"/>
        <item x="992"/>
        <item x="993"/>
        <item x="994"/>
        <item x="995"/>
        <item x="613"/>
        <item x="320"/>
        <item x="321"/>
        <item x="322"/>
        <item x="323"/>
        <item x="324"/>
        <item x="692"/>
        <item x="1116"/>
        <item x="1117"/>
        <item x="1118"/>
        <item x="1119"/>
        <item x="1120"/>
        <item x="1121"/>
        <item x="1122"/>
        <item x="1123"/>
        <item x="1170"/>
        <item x="1171"/>
        <item x="1172"/>
        <item x="1173"/>
        <item x="1174"/>
        <item x="1175"/>
        <item x="1177"/>
        <item x="1178"/>
        <item x="1179"/>
        <item x="1275"/>
        <item x="1276"/>
        <item x="1277"/>
        <item x="1278"/>
        <item x="1279"/>
        <item x="1280"/>
        <item x="1281"/>
        <item x="1282"/>
        <item x="1283"/>
        <item x="768"/>
        <item x="769"/>
        <item m="1" x="1402"/>
        <item m="1" x="1329"/>
        <item m="1" x="1406"/>
        <item x="244"/>
        <item x="674"/>
        <item x="675"/>
        <item x="676"/>
        <item x="677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m="1" x="1361"/>
        <item x="295"/>
        <item x="296"/>
        <item x="297"/>
        <item x="298"/>
        <item x="716"/>
        <item x="717"/>
        <item x="718"/>
        <item x="719"/>
        <item x="802"/>
        <item x="803"/>
        <item x="409"/>
        <item x="410"/>
        <item x="245"/>
        <item x="1284"/>
        <item x="325"/>
        <item x="519"/>
        <item x="920"/>
        <item x="921"/>
        <item x="922"/>
        <item x="1183"/>
        <item x="445"/>
        <item x="678"/>
        <item x="679"/>
        <item x="850"/>
        <item x="246"/>
        <item x="411"/>
        <item x="412"/>
        <item x="413"/>
        <item x="414"/>
        <item x="326"/>
        <item x="327"/>
        <item x="328"/>
        <item x="329"/>
        <item x="330"/>
        <item x="331"/>
        <item x="332"/>
        <item x="333"/>
        <item x="520"/>
        <item x="1152"/>
        <item x="614"/>
        <item x="615"/>
        <item x="616"/>
        <item x="1070"/>
        <item x="1071"/>
        <item x="1072"/>
        <item x="1073"/>
        <item x="617"/>
        <item x="804"/>
        <item x="1209"/>
        <item x="618"/>
        <item x="1210"/>
        <item x="619"/>
        <item x="1211"/>
        <item x="805"/>
        <item x="620"/>
        <item x="621"/>
        <item x="622"/>
        <item x="1212"/>
        <item x="623"/>
        <item x="624"/>
        <item x="625"/>
        <item x="693"/>
        <item m="1" x="1337"/>
        <item x="694"/>
        <item x="695"/>
        <item x="696"/>
        <item x="697"/>
        <item x="806"/>
        <item x="698"/>
        <item x="1213"/>
        <item x="1214"/>
        <item x="626"/>
        <item x="807"/>
        <item x="1215"/>
        <item x="958"/>
        <item x="959"/>
        <item x="960"/>
        <item x="961"/>
        <item x="999"/>
        <item x="962"/>
        <item x="963"/>
        <item x="1000"/>
        <item x="627"/>
        <item x="628"/>
        <item x="629"/>
        <item x="630"/>
        <item x="631"/>
        <item x="632"/>
        <item x="633"/>
        <item x="634"/>
        <item x="635"/>
        <item x="636"/>
        <item x="1074"/>
        <item x="1075"/>
        <item x="1076"/>
        <item x="1077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40"/>
        <item x="141"/>
        <item x="142"/>
        <item x="143"/>
        <item m="1" x="1399"/>
        <item m="1" x="1391"/>
        <item x="144"/>
        <item x="145"/>
        <item x="146"/>
        <item x="147"/>
        <item m="1" x="1358"/>
        <item m="1" x="1341"/>
        <item x="149"/>
        <item x="150"/>
        <item x="151"/>
        <item x="148"/>
        <item x="152"/>
        <item x="153"/>
        <item x="304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727"/>
        <item x="728"/>
        <item x="925"/>
        <item x="930"/>
        <item x="931"/>
        <item x="932"/>
        <item x="942"/>
        <item x="946"/>
        <item x="949"/>
        <item x="950"/>
        <item x="955"/>
        <item x="956"/>
        <item x="957"/>
        <item x="969"/>
        <item x="970"/>
        <item x="971"/>
        <item x="972"/>
        <item x="988"/>
        <item x="996"/>
        <item x="997"/>
        <item x="998"/>
        <item x="1022"/>
        <item x="1025"/>
        <item x="1027"/>
        <item x="1029"/>
        <item x="1031"/>
        <item x="1034"/>
        <item x="1035"/>
        <item x="1037"/>
        <item x="1039"/>
        <item x="1040"/>
        <item x="1046"/>
        <item x="1056"/>
        <item x="1058"/>
        <item x="1059"/>
        <item x="1060"/>
        <item x="1061"/>
        <item x="1062"/>
        <item x="1063"/>
        <item x="1065"/>
        <item x="1068"/>
        <item x="1069"/>
        <item x="1124"/>
        <item x="1132"/>
        <item x="1149"/>
        <item x="1150"/>
        <item x="1151"/>
        <item x="1153"/>
        <item x="1156"/>
        <item x="1157"/>
        <item x="1165"/>
        <item x="1176"/>
        <item x="1181"/>
        <item x="1182"/>
        <item t="default"/>
      </items>
    </pivotField>
    <pivotField dataField="1" showAll="0"/>
    <pivotField showAll="0"/>
    <pivotField showAll="0"/>
    <pivotField showAll="0" defaultSubtotal="0"/>
  </pivotFields>
  <rowFields count="4">
    <field x="0"/>
    <field x="2"/>
    <field x="3"/>
    <field x="4"/>
  </rowFields>
  <rowItems count="73">
    <i>
      <x/>
    </i>
    <i r="1">
      <x v="2"/>
    </i>
    <i r="2">
      <x v="7"/>
    </i>
    <i r="2">
      <x v="8"/>
    </i>
    <i r="2">
      <x v="9"/>
    </i>
    <i r="1">
      <x v="3"/>
    </i>
    <i r="2">
      <x v="10"/>
    </i>
    <i r="2">
      <x v="11"/>
    </i>
    <i r="2">
      <x v="12"/>
    </i>
    <i r="1">
      <x v="8"/>
    </i>
    <i r="2">
      <x v="20"/>
    </i>
    <i r="1">
      <x v="13"/>
    </i>
    <i r="2">
      <x v="26"/>
    </i>
    <i>
      <x v="1"/>
    </i>
    <i r="1">
      <x/>
    </i>
    <i r="2">
      <x/>
    </i>
    <i r="1">
      <x v="1"/>
    </i>
    <i r="2">
      <x v="1"/>
    </i>
    <i r="2">
      <x v="2"/>
    </i>
    <i r="2">
      <x v="5"/>
    </i>
    <i r="1">
      <x v="4"/>
    </i>
    <i r="2">
      <x v="13"/>
    </i>
    <i r="2">
      <x v="14"/>
    </i>
    <i r="1">
      <x v="5"/>
    </i>
    <i r="2">
      <x v="15"/>
    </i>
    <i r="1">
      <x v="6"/>
    </i>
    <i r="2">
      <x v="16"/>
    </i>
    <i r="2">
      <x v="17"/>
    </i>
    <i r="1">
      <x v="7"/>
    </i>
    <i r="2">
      <x v="18"/>
    </i>
    <i r="2">
      <x v="19"/>
    </i>
    <i r="1">
      <x v="9"/>
    </i>
    <i r="2">
      <x v="25"/>
    </i>
    <i r="2">
      <x v="33"/>
    </i>
    <i r="2">
      <x v="34"/>
    </i>
    <i r="2">
      <x v="37"/>
    </i>
    <i r="2">
      <x v="46"/>
    </i>
    <i r="1">
      <x v="10"/>
    </i>
    <i r="2">
      <x v="35"/>
    </i>
    <i r="1">
      <x v="11"/>
    </i>
    <i r="2">
      <x v="21"/>
    </i>
    <i r="2">
      <x v="22"/>
    </i>
    <i r="1">
      <x v="12"/>
    </i>
    <i r="2">
      <x v="23"/>
    </i>
    <i r="2">
      <x v="24"/>
    </i>
    <i r="1">
      <x v="14"/>
    </i>
    <i r="2">
      <x v="27"/>
    </i>
    <i r="2">
      <x v="28"/>
    </i>
    <i r="1">
      <x v="15"/>
    </i>
    <i r="2">
      <x v="29"/>
    </i>
    <i r="2">
      <x v="30"/>
    </i>
    <i r="2">
      <x v="31"/>
    </i>
    <i r="2">
      <x v="32"/>
    </i>
    <i r="1">
      <x v="16"/>
    </i>
    <i r="2">
      <x v="36"/>
    </i>
    <i r="1">
      <x v="17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18"/>
    </i>
    <i r="2">
      <x v="47"/>
    </i>
    <i r="2">
      <x v="48"/>
    </i>
    <i r="2">
      <x v="49"/>
    </i>
    <i r="1">
      <x v="19"/>
    </i>
    <i r="2">
      <x v="50"/>
    </i>
    <i r="2">
      <x v="51"/>
    </i>
    <i r="2">
      <x v="52"/>
    </i>
    <i r="2">
      <x v="53"/>
    </i>
    <i t="grand">
      <x/>
    </i>
  </rowItems>
  <colItems count="1">
    <i/>
  </colItems>
  <dataFields count="1">
    <dataField name="Количество стендов" fld="5" baseField="0" baseItem="0"/>
  </dataFields>
  <formats count="6">
    <format dxfId="98">
      <pivotArea field="0" type="button" dataOnly="0" labelOnly="1" outline="0" axis="axisRow" fieldPosition="0"/>
    </format>
    <format dxfId="97">
      <pivotArea dataOnly="0" labelOnly="1" outline="0" axis="axisValues" fieldPosition="0"/>
    </format>
    <format dxfId="96">
      <pivotArea field="0" type="button" dataOnly="0" labelOnly="1" outline="0" axis="axisRow" fieldPosition="0"/>
    </format>
    <format dxfId="95">
      <pivotArea dataOnly="0" labelOnly="1" outline="0" axis="axisValues" fieldPosition="0"/>
    </format>
    <format dxfId="94">
      <pivotArea field="0" type="button" dataOnly="0" labelOnly="1" outline="0" axis="axisRow" fieldPosition="0"/>
    </format>
    <format dxfId="93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ица_РЛ_ТехБаза.accdb3" displayName="Таблица_РЛ_ТехБаза.accdb3" ref="A4:Q56" totalsRowCount="1" headerRowDxfId="57">
  <autoFilter ref="A4:Q55"/>
  <tableColumns count="17">
    <tableColumn id="1" name="Район" totalsRowLabel="Итог"/>
    <tableColumn id="2" name="Микрорайон"/>
    <tableColumn id="3" name="Дата начала РК (период 1мес)"/>
    <tableColumn id="4" name="Кол-во стендов" dataDxfId="56" totalsRowDxfId="55"/>
    <tableColumn id="5" name="Цена А6 за 1стенд" dataDxfId="54"/>
    <tableColumn id="6" name="Стоимость А6 за Микр" dataDxfId="53"/>
    <tableColumn id="7" name="Цена А5 за 1стенд" dataDxfId="52"/>
    <tableColumn id="8" name="Стоимость А5 за Микр" dataDxfId="51"/>
    <tableColumn id="9" name="Цена А4 за 1стенд" dataDxfId="50"/>
    <tableColumn id="10" name="Стоимость А4 за Микр" dataDxfId="49"/>
    <tableColumn id="11" name="Цена А3 за 1стенд" dataDxfId="48"/>
    <tableColumn id="12" name="Стоимость А3 за Микр" dataDxfId="47"/>
    <tableColumn id="13" name="Скидка" dataDxfId="46"/>
    <tableColumn id="14" name="Стоимость А6 со скидкой" dataDxfId="45"/>
    <tableColumn id="15" name="Стоимость А5 со скидкой" dataDxfId="44"/>
    <tableColumn id="16" name="Стоимость А4 со скидкой" dataDxfId="43"/>
    <tableColumn id="17" name="Стоимость А3 со скидкой" totalsRowFunction="sum" dataDxfId="42" totalsRowDxfId="41"/>
  </tableColumns>
  <tableStyleInfo name="TableStyleLight11" showFirstColumn="1" showLastColumn="0" showRowStripes="1" showColumnStripes="1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82"/>
  <sheetViews>
    <sheetView showGridLines="0" tabSelected="1" zoomScale="75" zoomScaleNormal="75" workbookViewId="0">
      <selection activeCell="A9" sqref="A9"/>
    </sheetView>
  </sheetViews>
  <sheetFormatPr defaultRowHeight="16.5" x14ac:dyDescent="0.3"/>
  <cols>
    <col min="1" max="1" width="37.625" customWidth="1"/>
    <col min="2" max="2" width="13.375" customWidth="1"/>
    <col min="4" max="4" width="25" customWidth="1"/>
    <col min="5" max="5" width="31.5" customWidth="1"/>
    <col min="6" max="6" width="12" customWidth="1"/>
    <col min="7" max="7" width="10.75" customWidth="1"/>
    <col min="8" max="8" width="13.125" customWidth="1"/>
    <col min="9" max="9" width="10.375" customWidth="1"/>
    <col min="10" max="10" width="12.625" customWidth="1"/>
    <col min="11" max="11" width="10.125" customWidth="1"/>
    <col min="12" max="12" width="13.5" customWidth="1"/>
    <col min="13" max="13" width="10.125" customWidth="1"/>
    <col min="14" max="14" width="12.75" customWidth="1"/>
    <col min="15" max="15" width="18.375" customWidth="1"/>
    <col min="16" max="16" width="25" bestFit="1" customWidth="1"/>
    <col min="17" max="17" width="25" customWidth="1"/>
  </cols>
  <sheetData>
    <row r="2" spans="1:14" ht="22.5" x14ac:dyDescent="0.4">
      <c r="D2" s="8" t="s">
        <v>0</v>
      </c>
      <c r="E2" s="9"/>
    </row>
    <row r="4" spans="1:14" ht="25.5" thickBot="1" x14ac:dyDescent="0.5">
      <c r="D4" s="10" t="s">
        <v>83</v>
      </c>
      <c r="E4" s="10"/>
      <c r="F4" s="10"/>
    </row>
    <row r="9" spans="1:14" ht="34.5" x14ac:dyDescent="0.3">
      <c r="A9" s="5" t="s">
        <v>62</v>
      </c>
      <c r="B9" s="6" t="s">
        <v>61</v>
      </c>
      <c r="D9" s="5" t="s">
        <v>1</v>
      </c>
      <c r="E9" s="5" t="s">
        <v>63</v>
      </c>
      <c r="F9" s="6" t="s">
        <v>61</v>
      </c>
      <c r="G9" s="6" t="s">
        <v>84</v>
      </c>
      <c r="H9" s="6" t="s">
        <v>85</v>
      </c>
      <c r="I9" s="6" t="s">
        <v>86</v>
      </c>
      <c r="J9" s="6" t="s">
        <v>87</v>
      </c>
      <c r="K9" s="6" t="s">
        <v>88</v>
      </c>
      <c r="L9" s="6" t="s">
        <v>89</v>
      </c>
      <c r="M9" s="6" t="s">
        <v>90</v>
      </c>
      <c r="N9" s="6" t="s">
        <v>91</v>
      </c>
    </row>
    <row r="10" spans="1:14" x14ac:dyDescent="0.3">
      <c r="A10" s="1" t="s">
        <v>2</v>
      </c>
      <c r="B10" s="4">
        <v>803</v>
      </c>
      <c r="D10" t="s">
        <v>7</v>
      </c>
      <c r="E10" t="s">
        <v>29</v>
      </c>
      <c r="F10" s="4">
        <v>82</v>
      </c>
      <c r="G10" s="12">
        <v>90</v>
      </c>
      <c r="H10" s="12">
        <v>7380</v>
      </c>
      <c r="I10" s="12">
        <v>132</v>
      </c>
      <c r="J10" s="12">
        <v>10824</v>
      </c>
      <c r="K10" s="12">
        <v>245</v>
      </c>
      <c r="L10" s="12">
        <v>20090</v>
      </c>
      <c r="M10" s="12">
        <v>450</v>
      </c>
      <c r="N10" s="12">
        <v>36900</v>
      </c>
    </row>
    <row r="11" spans="1:14" x14ac:dyDescent="0.3">
      <c r="A11" s="2" t="s">
        <v>3</v>
      </c>
      <c r="B11" s="4">
        <v>416</v>
      </c>
      <c r="D11" t="s">
        <v>8</v>
      </c>
      <c r="E11" t="s">
        <v>30</v>
      </c>
      <c r="F11" s="4">
        <v>183</v>
      </c>
      <c r="G11" s="12">
        <v>90</v>
      </c>
      <c r="H11" s="12">
        <v>16470</v>
      </c>
      <c r="I11" s="12">
        <v>132</v>
      </c>
      <c r="J11" s="12">
        <v>24156</v>
      </c>
      <c r="K11" s="12">
        <v>245</v>
      </c>
      <c r="L11" s="12">
        <v>44835</v>
      </c>
      <c r="M11" s="12">
        <v>450</v>
      </c>
      <c r="N11" s="12">
        <v>82350</v>
      </c>
    </row>
    <row r="12" spans="1:14" x14ac:dyDescent="0.3">
      <c r="A12" s="3" t="s">
        <v>22</v>
      </c>
      <c r="B12" s="4">
        <v>144</v>
      </c>
      <c r="E12" t="s">
        <v>100</v>
      </c>
      <c r="F12" s="4">
        <v>125</v>
      </c>
      <c r="G12" s="12">
        <v>90</v>
      </c>
      <c r="H12" s="12">
        <v>11250</v>
      </c>
      <c r="I12" s="12">
        <v>132</v>
      </c>
      <c r="J12" s="12">
        <v>16500</v>
      </c>
      <c r="K12" s="12">
        <v>245</v>
      </c>
      <c r="L12" s="12">
        <v>30625</v>
      </c>
      <c r="M12" s="12">
        <v>450</v>
      </c>
      <c r="N12" s="12">
        <v>56250</v>
      </c>
    </row>
    <row r="13" spans="1:14" x14ac:dyDescent="0.3">
      <c r="A13" s="3" t="s">
        <v>23</v>
      </c>
      <c r="B13" s="4">
        <v>131</v>
      </c>
      <c r="E13" t="s">
        <v>31</v>
      </c>
      <c r="F13" s="4">
        <v>147</v>
      </c>
      <c r="G13" s="12">
        <v>90</v>
      </c>
      <c r="H13" s="12">
        <v>13230</v>
      </c>
      <c r="I13" s="12">
        <v>132</v>
      </c>
      <c r="J13" s="12">
        <v>19404</v>
      </c>
      <c r="K13" s="12">
        <v>245</v>
      </c>
      <c r="L13" s="12">
        <v>36015</v>
      </c>
      <c r="M13" s="12">
        <v>450</v>
      </c>
      <c r="N13" s="12">
        <v>66150</v>
      </c>
    </row>
    <row r="14" spans="1:14" x14ac:dyDescent="0.3">
      <c r="A14" s="3" t="s">
        <v>24</v>
      </c>
      <c r="B14" s="4">
        <v>141</v>
      </c>
      <c r="D14" t="s">
        <v>3</v>
      </c>
      <c r="E14" t="s">
        <v>22</v>
      </c>
      <c r="F14" s="4">
        <v>144</v>
      </c>
      <c r="G14" s="12">
        <v>90</v>
      </c>
      <c r="H14" s="12">
        <v>12960</v>
      </c>
      <c r="I14" s="12">
        <v>132</v>
      </c>
      <c r="J14" s="12">
        <v>19008</v>
      </c>
      <c r="K14" s="12">
        <v>245</v>
      </c>
      <c r="L14" s="12">
        <v>35280</v>
      </c>
      <c r="M14" s="12">
        <v>450</v>
      </c>
      <c r="N14" s="12">
        <v>64800</v>
      </c>
    </row>
    <row r="15" spans="1:14" x14ac:dyDescent="0.3">
      <c r="A15" s="2" t="s">
        <v>4</v>
      </c>
      <c r="B15" s="4">
        <v>243</v>
      </c>
      <c r="E15" t="s">
        <v>23</v>
      </c>
      <c r="F15" s="4">
        <v>131</v>
      </c>
      <c r="G15" s="12">
        <v>90</v>
      </c>
      <c r="H15" s="12">
        <v>11790</v>
      </c>
      <c r="I15" s="12">
        <v>132</v>
      </c>
      <c r="J15" s="12">
        <v>17292</v>
      </c>
      <c r="K15" s="12">
        <v>245</v>
      </c>
      <c r="L15" s="12">
        <v>32095</v>
      </c>
      <c r="M15" s="12">
        <v>450</v>
      </c>
      <c r="N15" s="12">
        <v>58950</v>
      </c>
    </row>
    <row r="16" spans="1:14" x14ac:dyDescent="0.3">
      <c r="A16" s="3" t="s">
        <v>25</v>
      </c>
      <c r="B16" s="4">
        <v>71</v>
      </c>
      <c r="E16" t="s">
        <v>24</v>
      </c>
      <c r="F16" s="4">
        <v>141</v>
      </c>
      <c r="G16" s="12">
        <v>90</v>
      </c>
      <c r="H16" s="12">
        <v>12690</v>
      </c>
      <c r="I16" s="12">
        <v>132</v>
      </c>
      <c r="J16" s="12">
        <v>18612</v>
      </c>
      <c r="K16" s="12">
        <v>245</v>
      </c>
      <c r="L16" s="12">
        <v>34545</v>
      </c>
      <c r="M16" s="12">
        <v>450</v>
      </c>
      <c r="N16" s="12">
        <v>63450</v>
      </c>
    </row>
    <row r="17" spans="1:14" x14ac:dyDescent="0.3">
      <c r="A17" s="3" t="s">
        <v>26</v>
      </c>
      <c r="B17" s="4">
        <v>88</v>
      </c>
      <c r="D17" t="s">
        <v>4</v>
      </c>
      <c r="E17" t="s">
        <v>25</v>
      </c>
      <c r="F17" s="4">
        <v>71</v>
      </c>
      <c r="G17" s="12">
        <v>90</v>
      </c>
      <c r="H17" s="12">
        <v>6390</v>
      </c>
      <c r="I17" s="12">
        <v>132</v>
      </c>
      <c r="J17" s="12">
        <v>9372</v>
      </c>
      <c r="K17" s="12">
        <v>245</v>
      </c>
      <c r="L17" s="12">
        <v>17395</v>
      </c>
      <c r="M17" s="12">
        <v>450</v>
      </c>
      <c r="N17" s="12">
        <v>31950</v>
      </c>
    </row>
    <row r="18" spans="1:14" x14ac:dyDescent="0.3">
      <c r="A18" s="3" t="s">
        <v>27</v>
      </c>
      <c r="B18" s="4">
        <v>84</v>
      </c>
      <c r="E18" t="s">
        <v>26</v>
      </c>
      <c r="F18" s="4">
        <v>88</v>
      </c>
      <c r="G18" s="12">
        <v>90</v>
      </c>
      <c r="H18" s="12">
        <v>7920</v>
      </c>
      <c r="I18" s="12">
        <v>132</v>
      </c>
      <c r="J18" s="12">
        <v>11616</v>
      </c>
      <c r="K18" s="12">
        <v>245</v>
      </c>
      <c r="L18" s="12">
        <v>21560</v>
      </c>
      <c r="M18" s="12">
        <v>450</v>
      </c>
      <c r="N18" s="12">
        <v>39600</v>
      </c>
    </row>
    <row r="19" spans="1:14" x14ac:dyDescent="0.3">
      <c r="A19" s="2" t="s">
        <v>98</v>
      </c>
      <c r="B19" s="4">
        <v>74</v>
      </c>
      <c r="E19" t="s">
        <v>27</v>
      </c>
      <c r="F19" s="4">
        <v>84</v>
      </c>
      <c r="G19" s="12">
        <v>90</v>
      </c>
      <c r="H19" s="12">
        <v>7560</v>
      </c>
      <c r="I19" s="12">
        <v>132</v>
      </c>
      <c r="J19" s="12">
        <v>11088</v>
      </c>
      <c r="K19" s="12">
        <v>245</v>
      </c>
      <c r="L19" s="12">
        <v>20580</v>
      </c>
      <c r="M19" s="12">
        <v>450</v>
      </c>
      <c r="N19" s="12">
        <v>37800</v>
      </c>
    </row>
    <row r="20" spans="1:14" x14ac:dyDescent="0.3">
      <c r="A20" s="3" t="s">
        <v>99</v>
      </c>
      <c r="B20" s="4">
        <v>74</v>
      </c>
      <c r="D20" t="s">
        <v>9</v>
      </c>
      <c r="E20" t="s">
        <v>32</v>
      </c>
      <c r="F20" s="4">
        <v>123</v>
      </c>
      <c r="G20" s="12">
        <v>90</v>
      </c>
      <c r="H20" s="12">
        <v>11070</v>
      </c>
      <c r="I20" s="12">
        <v>132</v>
      </c>
      <c r="J20" s="12">
        <v>16236</v>
      </c>
      <c r="K20" s="12">
        <v>245</v>
      </c>
      <c r="L20" s="12">
        <v>30135</v>
      </c>
      <c r="M20" s="12">
        <v>450</v>
      </c>
      <c r="N20" s="12">
        <v>55350</v>
      </c>
    </row>
    <row r="21" spans="1:14" x14ac:dyDescent="0.3">
      <c r="A21" s="2" t="s">
        <v>5</v>
      </c>
      <c r="B21" s="4">
        <v>70</v>
      </c>
      <c r="E21" t="s">
        <v>33</v>
      </c>
      <c r="F21" s="4">
        <v>131</v>
      </c>
      <c r="G21" s="12">
        <v>90</v>
      </c>
      <c r="H21" s="12">
        <v>11790</v>
      </c>
      <c r="I21" s="12">
        <v>132</v>
      </c>
      <c r="J21" s="12">
        <v>17292</v>
      </c>
      <c r="K21" s="12">
        <v>245</v>
      </c>
      <c r="L21" s="12">
        <v>32095</v>
      </c>
      <c r="M21" s="12">
        <v>450</v>
      </c>
      <c r="N21" s="12">
        <v>58950</v>
      </c>
    </row>
    <row r="22" spans="1:14" x14ac:dyDescent="0.3">
      <c r="A22" s="3" t="s">
        <v>28</v>
      </c>
      <c r="B22" s="4">
        <v>70</v>
      </c>
      <c r="D22" t="s">
        <v>10</v>
      </c>
      <c r="E22" t="s">
        <v>34</v>
      </c>
      <c r="F22" s="4">
        <v>148</v>
      </c>
      <c r="G22" s="12">
        <v>90</v>
      </c>
      <c r="H22" s="12">
        <v>13320</v>
      </c>
      <c r="I22" s="12">
        <v>132</v>
      </c>
      <c r="J22" s="12">
        <v>19536</v>
      </c>
      <c r="K22" s="12">
        <v>245</v>
      </c>
      <c r="L22" s="12">
        <v>36260</v>
      </c>
      <c r="M22" s="12">
        <v>450</v>
      </c>
      <c r="N22" s="12">
        <v>66600</v>
      </c>
    </row>
    <row r="23" spans="1:14" x14ac:dyDescent="0.3">
      <c r="A23" s="1" t="s">
        <v>6</v>
      </c>
      <c r="B23" s="4">
        <v>4048</v>
      </c>
      <c r="D23" t="s">
        <v>11</v>
      </c>
      <c r="E23" t="s">
        <v>35</v>
      </c>
      <c r="F23" s="4">
        <v>114</v>
      </c>
      <c r="G23" s="12">
        <v>90</v>
      </c>
      <c r="H23" s="12">
        <v>10260</v>
      </c>
      <c r="I23" s="12">
        <v>132</v>
      </c>
      <c r="J23" s="12">
        <v>15048</v>
      </c>
      <c r="K23" s="12">
        <v>245</v>
      </c>
      <c r="L23" s="12">
        <v>27930</v>
      </c>
      <c r="M23" s="12">
        <v>450</v>
      </c>
      <c r="N23" s="12">
        <v>51300</v>
      </c>
    </row>
    <row r="24" spans="1:14" x14ac:dyDescent="0.3">
      <c r="A24" s="2" t="s">
        <v>7</v>
      </c>
      <c r="B24" s="4">
        <v>82</v>
      </c>
      <c r="E24" t="s">
        <v>36</v>
      </c>
      <c r="F24" s="4">
        <v>86</v>
      </c>
      <c r="G24" s="12">
        <v>90</v>
      </c>
      <c r="H24" s="12">
        <v>7740</v>
      </c>
      <c r="I24" s="12">
        <v>132</v>
      </c>
      <c r="J24" s="12">
        <v>11352</v>
      </c>
      <c r="K24" s="12">
        <v>245</v>
      </c>
      <c r="L24" s="12">
        <v>21070</v>
      </c>
      <c r="M24" s="12">
        <v>450</v>
      </c>
      <c r="N24" s="12">
        <v>38700</v>
      </c>
    </row>
    <row r="25" spans="1:14" x14ac:dyDescent="0.3">
      <c r="A25" s="3" t="s">
        <v>29</v>
      </c>
      <c r="B25" s="4">
        <v>82</v>
      </c>
      <c r="D25" t="s">
        <v>12</v>
      </c>
      <c r="E25" t="s">
        <v>37</v>
      </c>
      <c r="F25" s="4">
        <v>69</v>
      </c>
      <c r="G25" s="12">
        <v>90</v>
      </c>
      <c r="H25" s="12">
        <v>6210</v>
      </c>
      <c r="I25" s="12">
        <v>132</v>
      </c>
      <c r="J25" s="12">
        <v>9108</v>
      </c>
      <c r="K25" s="12">
        <v>245</v>
      </c>
      <c r="L25" s="12">
        <v>16905</v>
      </c>
      <c r="M25" s="12">
        <v>450</v>
      </c>
      <c r="N25" s="12">
        <v>31050</v>
      </c>
    </row>
    <row r="26" spans="1:14" x14ac:dyDescent="0.3">
      <c r="A26" s="2" t="s">
        <v>8</v>
      </c>
      <c r="B26" s="4">
        <v>455</v>
      </c>
      <c r="E26" t="s">
        <v>38</v>
      </c>
      <c r="F26" s="4">
        <v>61</v>
      </c>
      <c r="G26" s="12">
        <v>90</v>
      </c>
      <c r="H26" s="12">
        <v>5490</v>
      </c>
      <c r="I26" s="12">
        <v>132</v>
      </c>
      <c r="J26" s="12">
        <v>8052</v>
      </c>
      <c r="K26" s="12">
        <v>245</v>
      </c>
      <c r="L26" s="12">
        <v>14945</v>
      </c>
      <c r="M26" s="12">
        <v>450</v>
      </c>
      <c r="N26" s="12">
        <v>27450</v>
      </c>
    </row>
    <row r="27" spans="1:14" x14ac:dyDescent="0.3">
      <c r="A27" s="3" t="s">
        <v>30</v>
      </c>
      <c r="B27" s="4">
        <v>183</v>
      </c>
      <c r="D27" t="s">
        <v>98</v>
      </c>
      <c r="E27" t="s">
        <v>99</v>
      </c>
      <c r="F27" s="4">
        <v>74</v>
      </c>
      <c r="G27" s="12">
        <v>90</v>
      </c>
      <c r="H27" s="12">
        <v>6660</v>
      </c>
      <c r="I27" s="12">
        <v>132</v>
      </c>
      <c r="J27" s="12">
        <v>9768</v>
      </c>
      <c r="K27" s="12">
        <v>245</v>
      </c>
      <c r="L27" s="12">
        <v>18130</v>
      </c>
      <c r="M27" s="12">
        <v>450</v>
      </c>
      <c r="N27" s="12">
        <v>33300</v>
      </c>
    </row>
    <row r="28" spans="1:14" x14ac:dyDescent="0.3">
      <c r="A28" s="3" t="s">
        <v>100</v>
      </c>
      <c r="B28" s="4">
        <v>125</v>
      </c>
      <c r="D28" t="s">
        <v>104</v>
      </c>
      <c r="E28" t="s">
        <v>105</v>
      </c>
      <c r="F28" s="4">
        <v>17</v>
      </c>
      <c r="G28" s="12">
        <v>90</v>
      </c>
      <c r="H28" s="12">
        <v>1530</v>
      </c>
      <c r="I28" s="12">
        <v>140</v>
      </c>
      <c r="J28" s="12">
        <v>2380</v>
      </c>
      <c r="K28" s="12">
        <v>260</v>
      </c>
      <c r="L28" s="12">
        <v>4420</v>
      </c>
      <c r="M28" s="12">
        <v>490</v>
      </c>
      <c r="N28" s="12">
        <v>8330</v>
      </c>
    </row>
    <row r="29" spans="1:14" x14ac:dyDescent="0.3">
      <c r="A29" s="3" t="s">
        <v>31</v>
      </c>
      <c r="B29" s="4">
        <v>147</v>
      </c>
      <c r="E29" t="s">
        <v>106</v>
      </c>
      <c r="F29" s="4">
        <v>26</v>
      </c>
      <c r="G29" s="12">
        <v>90</v>
      </c>
      <c r="H29" s="12">
        <v>2340</v>
      </c>
      <c r="I29" s="12">
        <v>140</v>
      </c>
      <c r="J29" s="12">
        <v>3640</v>
      </c>
      <c r="K29" s="12">
        <v>260</v>
      </c>
      <c r="L29" s="12">
        <v>6760</v>
      </c>
      <c r="M29" s="12">
        <v>490</v>
      </c>
      <c r="N29" s="12">
        <v>12740</v>
      </c>
    </row>
    <row r="30" spans="1:14" x14ac:dyDescent="0.3">
      <c r="A30" s="2" t="s">
        <v>9</v>
      </c>
      <c r="B30" s="4">
        <v>254</v>
      </c>
      <c r="E30" t="s">
        <v>107</v>
      </c>
      <c r="F30" s="4">
        <v>55</v>
      </c>
      <c r="G30" s="12">
        <v>90</v>
      </c>
      <c r="H30" s="12">
        <v>4950</v>
      </c>
      <c r="I30" s="12">
        <v>140</v>
      </c>
      <c r="J30" s="12">
        <v>7700</v>
      </c>
      <c r="K30" s="12">
        <v>260</v>
      </c>
      <c r="L30" s="12">
        <v>14300</v>
      </c>
      <c r="M30" s="12">
        <v>490</v>
      </c>
      <c r="N30" s="12">
        <v>26950</v>
      </c>
    </row>
    <row r="31" spans="1:14" x14ac:dyDescent="0.3">
      <c r="A31" s="3" t="s">
        <v>32</v>
      </c>
      <c r="B31" s="4">
        <v>123</v>
      </c>
      <c r="E31" t="s">
        <v>108</v>
      </c>
      <c r="F31" s="4">
        <v>39</v>
      </c>
      <c r="G31" s="12">
        <v>90</v>
      </c>
      <c r="H31" s="12">
        <v>3510</v>
      </c>
      <c r="I31" s="12">
        <v>140</v>
      </c>
      <c r="J31" s="12">
        <v>5460</v>
      </c>
      <c r="K31" s="12">
        <v>260</v>
      </c>
      <c r="L31" s="12">
        <v>10140</v>
      </c>
      <c r="M31" s="12">
        <v>490</v>
      </c>
      <c r="N31" s="12">
        <v>19110</v>
      </c>
    </row>
    <row r="32" spans="1:14" x14ac:dyDescent="0.3">
      <c r="A32" s="3" t="s">
        <v>33</v>
      </c>
      <c r="B32" s="4">
        <v>131</v>
      </c>
      <c r="E32" t="s">
        <v>109</v>
      </c>
      <c r="F32" s="4">
        <v>78</v>
      </c>
      <c r="G32" s="12">
        <v>90</v>
      </c>
      <c r="H32" s="12">
        <v>7020</v>
      </c>
      <c r="I32" s="12">
        <v>140</v>
      </c>
      <c r="J32" s="12">
        <v>10920</v>
      </c>
      <c r="K32" s="12">
        <v>260</v>
      </c>
      <c r="L32" s="12">
        <v>20280</v>
      </c>
      <c r="M32" s="12">
        <v>490</v>
      </c>
      <c r="N32" s="12">
        <v>38220</v>
      </c>
    </row>
    <row r="33" spans="1:14" x14ac:dyDescent="0.3">
      <c r="A33" s="2" t="s">
        <v>10</v>
      </c>
      <c r="B33" s="4">
        <v>148</v>
      </c>
      <c r="D33" t="s">
        <v>110</v>
      </c>
      <c r="E33" t="s">
        <v>111</v>
      </c>
      <c r="F33" s="4">
        <v>73</v>
      </c>
      <c r="G33" s="12">
        <v>90</v>
      </c>
      <c r="H33" s="12">
        <v>3285</v>
      </c>
      <c r="I33" s="12">
        <v>280</v>
      </c>
      <c r="J33" s="12">
        <v>10220</v>
      </c>
      <c r="K33" s="12">
        <v>520</v>
      </c>
      <c r="L33" s="12">
        <v>18980</v>
      </c>
      <c r="M33" s="12">
        <v>980</v>
      </c>
      <c r="N33" s="12">
        <v>35770</v>
      </c>
    </row>
    <row r="34" spans="1:14" x14ac:dyDescent="0.3">
      <c r="A34" s="3" t="s">
        <v>34</v>
      </c>
      <c r="B34" s="4">
        <v>148</v>
      </c>
      <c r="D34" t="s">
        <v>13</v>
      </c>
      <c r="E34" t="s">
        <v>39</v>
      </c>
      <c r="F34" s="4">
        <v>136</v>
      </c>
      <c r="G34" s="12">
        <v>90</v>
      </c>
      <c r="H34" s="12">
        <v>12240</v>
      </c>
      <c r="I34" s="12">
        <v>132</v>
      </c>
      <c r="J34" s="12">
        <v>17952</v>
      </c>
      <c r="K34" s="12">
        <v>245</v>
      </c>
      <c r="L34" s="12">
        <v>33320</v>
      </c>
      <c r="M34" s="12">
        <v>450</v>
      </c>
      <c r="N34" s="12">
        <v>61200</v>
      </c>
    </row>
    <row r="35" spans="1:14" x14ac:dyDescent="0.3">
      <c r="A35" s="2" t="s">
        <v>11</v>
      </c>
      <c r="B35" s="4">
        <v>200</v>
      </c>
      <c r="E35" t="s">
        <v>40</v>
      </c>
      <c r="F35" s="4">
        <v>112</v>
      </c>
      <c r="G35" s="12">
        <v>90</v>
      </c>
      <c r="H35" s="12">
        <v>10080</v>
      </c>
      <c r="I35" s="12">
        <v>132</v>
      </c>
      <c r="J35" s="12">
        <v>14784</v>
      </c>
      <c r="K35" s="12">
        <v>245</v>
      </c>
      <c r="L35" s="12">
        <v>27440</v>
      </c>
      <c r="M35" s="12">
        <v>450</v>
      </c>
      <c r="N35" s="12">
        <v>50400</v>
      </c>
    </row>
    <row r="36" spans="1:14" x14ac:dyDescent="0.3">
      <c r="A36" s="3" t="s">
        <v>35</v>
      </c>
      <c r="B36" s="4">
        <v>114</v>
      </c>
      <c r="D36" t="s">
        <v>14</v>
      </c>
      <c r="E36" t="s">
        <v>41</v>
      </c>
      <c r="F36" s="4">
        <v>61</v>
      </c>
      <c r="G36" s="12">
        <v>90</v>
      </c>
      <c r="H36" s="12">
        <v>5490</v>
      </c>
      <c r="I36" s="12">
        <v>132</v>
      </c>
      <c r="J36" s="12">
        <v>8052</v>
      </c>
      <c r="K36" s="12">
        <v>245</v>
      </c>
      <c r="L36" s="12">
        <v>14945</v>
      </c>
      <c r="M36" s="12">
        <v>450</v>
      </c>
      <c r="N36" s="12">
        <v>27450</v>
      </c>
    </row>
    <row r="37" spans="1:14" x14ac:dyDescent="0.3">
      <c r="A37" s="3" t="s">
        <v>36</v>
      </c>
      <c r="B37" s="4">
        <v>86</v>
      </c>
      <c r="E37" t="s">
        <v>42</v>
      </c>
      <c r="F37" s="4">
        <v>52</v>
      </c>
      <c r="G37" s="12">
        <v>90</v>
      </c>
      <c r="H37" s="12">
        <v>4680</v>
      </c>
      <c r="I37" s="12">
        <v>132</v>
      </c>
      <c r="J37" s="12">
        <v>6864</v>
      </c>
      <c r="K37" s="12">
        <v>245</v>
      </c>
      <c r="L37" s="12">
        <v>12740</v>
      </c>
      <c r="M37" s="12">
        <v>450</v>
      </c>
      <c r="N37" s="12">
        <v>23400</v>
      </c>
    </row>
    <row r="38" spans="1:14" x14ac:dyDescent="0.3">
      <c r="A38" s="2" t="s">
        <v>12</v>
      </c>
      <c r="B38" s="4">
        <v>130</v>
      </c>
      <c r="D38" t="s">
        <v>5</v>
      </c>
      <c r="E38" t="s">
        <v>28</v>
      </c>
      <c r="F38" s="4">
        <v>70</v>
      </c>
      <c r="G38" s="12">
        <v>90</v>
      </c>
      <c r="H38" s="12">
        <v>6300</v>
      </c>
      <c r="I38" s="12">
        <v>132</v>
      </c>
      <c r="J38" s="12">
        <v>9240</v>
      </c>
      <c r="K38" s="12">
        <v>245</v>
      </c>
      <c r="L38" s="12">
        <v>17150</v>
      </c>
      <c r="M38" s="12">
        <v>450</v>
      </c>
      <c r="N38" s="12">
        <v>31500</v>
      </c>
    </row>
    <row r="39" spans="1:14" x14ac:dyDescent="0.3">
      <c r="A39" s="3" t="s">
        <v>37</v>
      </c>
      <c r="B39" s="4">
        <v>69</v>
      </c>
      <c r="D39" t="s">
        <v>15</v>
      </c>
      <c r="E39" t="s">
        <v>43</v>
      </c>
      <c r="F39" s="4">
        <v>187</v>
      </c>
      <c r="G39" s="12">
        <v>90</v>
      </c>
      <c r="H39" s="12">
        <v>16830</v>
      </c>
      <c r="I39" s="12">
        <v>132</v>
      </c>
      <c r="J39" s="12">
        <v>24684</v>
      </c>
      <c r="K39" s="12">
        <v>245</v>
      </c>
      <c r="L39" s="12">
        <v>45815</v>
      </c>
      <c r="M39" s="12">
        <v>450</v>
      </c>
      <c r="N39" s="12">
        <v>84150</v>
      </c>
    </row>
    <row r="40" spans="1:14" x14ac:dyDescent="0.3">
      <c r="A40" s="3" t="s">
        <v>38</v>
      </c>
      <c r="B40" s="4">
        <v>61</v>
      </c>
      <c r="E40" t="s">
        <v>44</v>
      </c>
      <c r="F40" s="4">
        <v>123</v>
      </c>
      <c r="G40" s="12">
        <v>90</v>
      </c>
      <c r="H40" s="12">
        <v>11070</v>
      </c>
      <c r="I40" s="12">
        <v>132</v>
      </c>
      <c r="J40" s="12">
        <v>16236</v>
      </c>
      <c r="K40" s="12">
        <v>245</v>
      </c>
      <c r="L40" s="12">
        <v>30135</v>
      </c>
      <c r="M40" s="12">
        <v>450</v>
      </c>
      <c r="N40" s="12">
        <v>55350</v>
      </c>
    </row>
    <row r="41" spans="1:14" x14ac:dyDescent="0.3">
      <c r="A41" s="2" t="s">
        <v>104</v>
      </c>
      <c r="B41" s="4">
        <v>215</v>
      </c>
      <c r="D41" t="s">
        <v>16</v>
      </c>
      <c r="E41" t="s">
        <v>45</v>
      </c>
      <c r="F41" s="4">
        <v>63</v>
      </c>
      <c r="G41" s="12">
        <v>90</v>
      </c>
      <c r="H41" s="12">
        <v>5670</v>
      </c>
      <c r="I41" s="12">
        <v>132</v>
      </c>
      <c r="J41" s="12">
        <v>8316</v>
      </c>
      <c r="K41" s="12">
        <v>245</v>
      </c>
      <c r="L41" s="12">
        <v>15435</v>
      </c>
      <c r="M41" s="12">
        <v>450</v>
      </c>
      <c r="N41" s="12">
        <v>28350</v>
      </c>
    </row>
    <row r="42" spans="1:14" x14ac:dyDescent="0.3">
      <c r="A42" s="3" t="s">
        <v>105</v>
      </c>
      <c r="B42" s="4">
        <v>17</v>
      </c>
      <c r="E42" t="s">
        <v>46</v>
      </c>
      <c r="F42" s="4">
        <v>91</v>
      </c>
      <c r="G42" s="12">
        <v>90</v>
      </c>
      <c r="H42" s="12">
        <v>8190</v>
      </c>
      <c r="I42" s="12">
        <v>132</v>
      </c>
      <c r="J42" s="12">
        <v>12012</v>
      </c>
      <c r="K42" s="12">
        <v>245</v>
      </c>
      <c r="L42" s="12">
        <v>22295</v>
      </c>
      <c r="M42" s="12">
        <v>450</v>
      </c>
      <c r="N42" s="12">
        <v>40950</v>
      </c>
    </row>
    <row r="43" spans="1:14" x14ac:dyDescent="0.3">
      <c r="A43" s="3" t="s">
        <v>106</v>
      </c>
      <c r="B43" s="4">
        <v>26</v>
      </c>
      <c r="E43" t="s">
        <v>47</v>
      </c>
      <c r="F43" s="4">
        <v>80</v>
      </c>
      <c r="G43" s="12">
        <v>90</v>
      </c>
      <c r="H43" s="12">
        <v>7200</v>
      </c>
      <c r="I43" s="12">
        <v>132</v>
      </c>
      <c r="J43" s="12">
        <v>10560</v>
      </c>
      <c r="K43" s="12">
        <v>245</v>
      </c>
      <c r="L43" s="12">
        <v>19600</v>
      </c>
      <c r="M43" s="12">
        <v>450</v>
      </c>
      <c r="N43" s="12">
        <v>36000</v>
      </c>
    </row>
    <row r="44" spans="1:14" x14ac:dyDescent="0.3">
      <c r="A44" s="3" t="s">
        <v>107</v>
      </c>
      <c r="B44" s="4">
        <v>55</v>
      </c>
      <c r="E44" t="s">
        <v>48</v>
      </c>
      <c r="F44" s="4">
        <v>108</v>
      </c>
      <c r="G44" s="12">
        <v>90</v>
      </c>
      <c r="H44" s="12">
        <v>9720</v>
      </c>
      <c r="I44" s="12">
        <v>132</v>
      </c>
      <c r="J44" s="12">
        <v>14256</v>
      </c>
      <c r="K44" s="12">
        <v>245</v>
      </c>
      <c r="L44" s="12">
        <v>26460</v>
      </c>
      <c r="M44" s="12">
        <v>450</v>
      </c>
      <c r="N44" s="12">
        <v>48600</v>
      </c>
    </row>
    <row r="45" spans="1:14" x14ac:dyDescent="0.3">
      <c r="A45" s="3" t="s">
        <v>108</v>
      </c>
      <c r="B45" s="4">
        <v>39</v>
      </c>
      <c r="D45" t="s">
        <v>17</v>
      </c>
      <c r="E45" t="s">
        <v>49</v>
      </c>
      <c r="F45" s="4">
        <v>29</v>
      </c>
      <c r="G45" s="12">
        <v>0</v>
      </c>
      <c r="H45" s="12">
        <v>0</v>
      </c>
      <c r="I45" s="12">
        <v>132</v>
      </c>
      <c r="J45" s="12">
        <v>3828</v>
      </c>
      <c r="K45" s="12">
        <v>245</v>
      </c>
      <c r="L45" s="12">
        <v>7105</v>
      </c>
      <c r="M45" s="12">
        <v>450</v>
      </c>
      <c r="N45" s="12">
        <v>13050</v>
      </c>
    </row>
    <row r="46" spans="1:14" x14ac:dyDescent="0.3">
      <c r="A46" s="3" t="s">
        <v>109</v>
      </c>
      <c r="B46" s="4">
        <v>78</v>
      </c>
      <c r="D46" t="s">
        <v>18</v>
      </c>
      <c r="E46" t="s">
        <v>101</v>
      </c>
      <c r="F46" s="4">
        <v>96</v>
      </c>
      <c r="G46" s="12">
        <v>90</v>
      </c>
      <c r="H46" s="12">
        <v>8640</v>
      </c>
      <c r="I46" s="12">
        <v>132</v>
      </c>
      <c r="J46" s="12">
        <v>12672</v>
      </c>
      <c r="K46" s="12">
        <v>245</v>
      </c>
      <c r="L46" s="12">
        <v>23520</v>
      </c>
      <c r="M46" s="12">
        <v>450</v>
      </c>
      <c r="N46" s="12">
        <v>43200</v>
      </c>
    </row>
    <row r="47" spans="1:14" x14ac:dyDescent="0.3">
      <c r="A47" s="2" t="s">
        <v>110</v>
      </c>
      <c r="B47" s="4">
        <v>73</v>
      </c>
      <c r="E47" t="s">
        <v>102</v>
      </c>
      <c r="F47" s="4">
        <v>79</v>
      </c>
      <c r="G47" s="12">
        <v>90</v>
      </c>
      <c r="H47" s="12">
        <v>7110</v>
      </c>
      <c r="I47" s="12">
        <v>132</v>
      </c>
      <c r="J47" s="12">
        <v>10428</v>
      </c>
      <c r="K47" s="12">
        <v>245</v>
      </c>
      <c r="L47" s="12">
        <v>19355</v>
      </c>
      <c r="M47" s="12">
        <v>450</v>
      </c>
      <c r="N47" s="12">
        <v>35550</v>
      </c>
    </row>
    <row r="48" spans="1:14" x14ac:dyDescent="0.3">
      <c r="A48" s="3" t="s">
        <v>111</v>
      </c>
      <c r="B48" s="4">
        <v>73</v>
      </c>
      <c r="E48" t="s">
        <v>50</v>
      </c>
      <c r="F48" s="4">
        <v>128</v>
      </c>
      <c r="G48" s="12">
        <v>90</v>
      </c>
      <c r="H48" s="12">
        <v>11520</v>
      </c>
      <c r="I48" s="12">
        <v>132</v>
      </c>
      <c r="J48" s="12">
        <v>16896</v>
      </c>
      <c r="K48" s="12">
        <v>245</v>
      </c>
      <c r="L48" s="12">
        <v>31360</v>
      </c>
      <c r="M48" s="12">
        <v>450</v>
      </c>
      <c r="N48" s="12">
        <v>57600</v>
      </c>
    </row>
    <row r="49" spans="1:14" x14ac:dyDescent="0.3">
      <c r="A49" s="2" t="s">
        <v>13</v>
      </c>
      <c r="B49" s="4">
        <v>248</v>
      </c>
      <c r="E49" t="s">
        <v>51</v>
      </c>
      <c r="F49" s="4">
        <v>111</v>
      </c>
      <c r="G49" s="12">
        <v>90</v>
      </c>
      <c r="H49" s="12">
        <v>9990</v>
      </c>
      <c r="I49" s="12">
        <v>132</v>
      </c>
      <c r="J49" s="12">
        <v>14652</v>
      </c>
      <c r="K49" s="12">
        <v>245</v>
      </c>
      <c r="L49" s="12">
        <v>27195</v>
      </c>
      <c r="M49" s="12">
        <v>450</v>
      </c>
      <c r="N49" s="12">
        <v>49950</v>
      </c>
    </row>
    <row r="50" spans="1:14" x14ac:dyDescent="0.3">
      <c r="A50" s="3" t="s">
        <v>39</v>
      </c>
      <c r="B50" s="4">
        <v>136</v>
      </c>
      <c r="E50" t="s">
        <v>52</v>
      </c>
      <c r="F50" s="4">
        <v>87</v>
      </c>
      <c r="G50" s="12">
        <v>90</v>
      </c>
      <c r="H50" s="12">
        <v>7830</v>
      </c>
      <c r="I50" s="12">
        <v>132</v>
      </c>
      <c r="J50" s="12">
        <v>11484</v>
      </c>
      <c r="K50" s="12">
        <v>245</v>
      </c>
      <c r="L50" s="12">
        <v>21315</v>
      </c>
      <c r="M50" s="12">
        <v>450</v>
      </c>
      <c r="N50" s="12">
        <v>39150</v>
      </c>
    </row>
    <row r="51" spans="1:14" x14ac:dyDescent="0.3">
      <c r="A51" s="3" t="s">
        <v>40</v>
      </c>
      <c r="B51" s="4">
        <v>112</v>
      </c>
      <c r="E51" t="s">
        <v>53</v>
      </c>
      <c r="F51" s="4">
        <v>81</v>
      </c>
      <c r="G51" s="12">
        <v>90</v>
      </c>
      <c r="H51" s="12">
        <v>7290</v>
      </c>
      <c r="I51" s="12">
        <v>132</v>
      </c>
      <c r="J51" s="12">
        <v>10692</v>
      </c>
      <c r="K51" s="12">
        <v>245</v>
      </c>
      <c r="L51" s="12">
        <v>19845</v>
      </c>
      <c r="M51" s="12">
        <v>450</v>
      </c>
      <c r="N51" s="12">
        <v>36450</v>
      </c>
    </row>
    <row r="52" spans="1:14" x14ac:dyDescent="0.3">
      <c r="A52" s="2" t="s">
        <v>14</v>
      </c>
      <c r="B52" s="4">
        <v>113</v>
      </c>
      <c r="E52" t="s">
        <v>54</v>
      </c>
      <c r="F52" s="4">
        <v>64</v>
      </c>
      <c r="G52" s="12">
        <v>90</v>
      </c>
      <c r="H52" s="12">
        <v>5760</v>
      </c>
      <c r="I52" s="12">
        <v>132</v>
      </c>
      <c r="J52" s="12">
        <v>8448</v>
      </c>
      <c r="K52" s="12">
        <v>245</v>
      </c>
      <c r="L52" s="12">
        <v>15680</v>
      </c>
      <c r="M52" s="12">
        <v>450</v>
      </c>
      <c r="N52" s="12">
        <v>28800</v>
      </c>
    </row>
    <row r="53" spans="1:14" x14ac:dyDescent="0.3">
      <c r="A53" s="3" t="s">
        <v>41</v>
      </c>
      <c r="B53" s="4">
        <v>61</v>
      </c>
      <c r="D53" t="s">
        <v>19</v>
      </c>
      <c r="E53" t="s">
        <v>55</v>
      </c>
      <c r="F53" s="4">
        <v>94</v>
      </c>
      <c r="G53" s="12">
        <v>90</v>
      </c>
      <c r="H53" s="12">
        <v>8460</v>
      </c>
      <c r="I53" s="12">
        <v>132</v>
      </c>
      <c r="J53" s="12">
        <v>12408</v>
      </c>
      <c r="K53" s="12">
        <v>245</v>
      </c>
      <c r="L53" s="12">
        <v>23030</v>
      </c>
      <c r="M53" s="12">
        <v>450</v>
      </c>
      <c r="N53" s="12">
        <v>42300</v>
      </c>
    </row>
    <row r="54" spans="1:14" x14ac:dyDescent="0.3">
      <c r="A54" s="3" t="s">
        <v>42</v>
      </c>
      <c r="B54" s="4">
        <v>52</v>
      </c>
      <c r="E54" t="s">
        <v>56</v>
      </c>
      <c r="F54" s="4">
        <v>119</v>
      </c>
      <c r="G54" s="12">
        <v>90</v>
      </c>
      <c r="H54" s="12">
        <v>10710</v>
      </c>
      <c r="I54" s="12">
        <v>132</v>
      </c>
      <c r="J54" s="12">
        <v>15708</v>
      </c>
      <c r="K54" s="12">
        <v>245</v>
      </c>
      <c r="L54" s="12">
        <v>29155</v>
      </c>
      <c r="M54" s="12">
        <v>450</v>
      </c>
      <c r="N54" s="12">
        <v>53550</v>
      </c>
    </row>
    <row r="55" spans="1:14" x14ac:dyDescent="0.3">
      <c r="A55" s="2" t="s">
        <v>15</v>
      </c>
      <c r="B55" s="4">
        <v>310</v>
      </c>
      <c r="E55" t="s">
        <v>103</v>
      </c>
      <c r="F55" s="4">
        <v>20</v>
      </c>
      <c r="G55" s="12">
        <v>90</v>
      </c>
      <c r="H55" s="12">
        <v>1800</v>
      </c>
      <c r="I55" s="12">
        <v>132</v>
      </c>
      <c r="J55" s="12">
        <v>2640</v>
      </c>
      <c r="K55" s="12">
        <v>245</v>
      </c>
      <c r="L55" s="12">
        <v>4900</v>
      </c>
      <c r="M55" s="12">
        <v>450</v>
      </c>
      <c r="N55" s="12">
        <v>9000</v>
      </c>
    </row>
    <row r="56" spans="1:14" x14ac:dyDescent="0.3">
      <c r="A56" s="3" t="s">
        <v>43</v>
      </c>
      <c r="B56" s="4">
        <v>187</v>
      </c>
      <c r="D56" t="s">
        <v>20</v>
      </c>
      <c r="E56" t="s">
        <v>57</v>
      </c>
      <c r="F56" s="4">
        <v>146</v>
      </c>
      <c r="G56" s="12">
        <v>90</v>
      </c>
      <c r="H56" s="12">
        <v>13140</v>
      </c>
      <c r="I56" s="12">
        <v>132</v>
      </c>
      <c r="J56" s="12">
        <v>19272</v>
      </c>
      <c r="K56" s="12">
        <v>245</v>
      </c>
      <c r="L56" s="12">
        <v>35770</v>
      </c>
      <c r="M56" s="12">
        <v>450</v>
      </c>
      <c r="N56" s="12">
        <v>65700</v>
      </c>
    </row>
    <row r="57" spans="1:14" x14ac:dyDescent="0.3">
      <c r="A57" s="3" t="s">
        <v>44</v>
      </c>
      <c r="B57" s="4">
        <v>123</v>
      </c>
      <c r="E57" t="s">
        <v>58</v>
      </c>
      <c r="F57" s="4">
        <v>179</v>
      </c>
      <c r="G57" s="12">
        <v>90</v>
      </c>
      <c r="H57" s="12">
        <v>16110</v>
      </c>
      <c r="I57" s="12">
        <v>132</v>
      </c>
      <c r="J57" s="12">
        <v>23628</v>
      </c>
      <c r="K57" s="12">
        <v>245</v>
      </c>
      <c r="L57" s="12">
        <v>43855</v>
      </c>
      <c r="M57" s="12">
        <v>450</v>
      </c>
      <c r="N57" s="12">
        <v>80550</v>
      </c>
    </row>
    <row r="58" spans="1:14" x14ac:dyDescent="0.3">
      <c r="A58" s="2" t="s">
        <v>16</v>
      </c>
      <c r="B58" s="4">
        <v>342</v>
      </c>
      <c r="E58" t="s">
        <v>59</v>
      </c>
      <c r="F58" s="4">
        <v>95</v>
      </c>
      <c r="G58" s="12">
        <v>90</v>
      </c>
      <c r="H58" s="12">
        <v>8550</v>
      </c>
      <c r="I58" s="12">
        <v>132</v>
      </c>
      <c r="J58" s="12">
        <v>12540</v>
      </c>
      <c r="K58" s="12">
        <v>245</v>
      </c>
      <c r="L58" s="12">
        <v>23275</v>
      </c>
      <c r="M58" s="12">
        <v>450</v>
      </c>
      <c r="N58" s="12">
        <v>42750</v>
      </c>
    </row>
    <row r="59" spans="1:14" x14ac:dyDescent="0.3">
      <c r="A59" s="3" t="s">
        <v>45</v>
      </c>
      <c r="B59" s="4">
        <v>63</v>
      </c>
      <c r="E59" t="s">
        <v>60</v>
      </c>
      <c r="F59" s="4">
        <v>150</v>
      </c>
      <c r="G59" s="12">
        <v>90</v>
      </c>
      <c r="H59" s="12">
        <v>13500</v>
      </c>
      <c r="I59" s="12">
        <v>132</v>
      </c>
      <c r="J59" s="12">
        <v>19800</v>
      </c>
      <c r="K59" s="12">
        <v>245</v>
      </c>
      <c r="L59" s="12">
        <v>36750</v>
      </c>
      <c r="M59" s="12">
        <v>450</v>
      </c>
      <c r="N59" s="12">
        <v>67500</v>
      </c>
    </row>
    <row r="60" spans="1:14" x14ac:dyDescent="0.3">
      <c r="A60" s="3" t="s">
        <v>46</v>
      </c>
      <c r="B60" s="4">
        <v>91</v>
      </c>
      <c r="D60" t="s">
        <v>21</v>
      </c>
      <c r="F60" s="4">
        <v>4851</v>
      </c>
      <c r="G60" s="12">
        <v>88.235294117647058</v>
      </c>
      <c r="H60" s="12">
        <v>8509.4117647058829</v>
      </c>
      <c r="I60" s="12">
        <v>6788</v>
      </c>
      <c r="J60" s="12">
        <v>642636</v>
      </c>
      <c r="K60" s="12">
        <v>12600</v>
      </c>
      <c r="L60" s="12">
        <v>1192815</v>
      </c>
      <c r="M60" s="12">
        <v>23230</v>
      </c>
      <c r="N60" s="12">
        <v>2194470</v>
      </c>
    </row>
    <row r="61" spans="1:14" x14ac:dyDescent="0.3">
      <c r="A61" s="3" t="s">
        <v>47</v>
      </c>
      <c r="B61" s="4">
        <v>80</v>
      </c>
    </row>
    <row r="62" spans="1:14" x14ac:dyDescent="0.3">
      <c r="A62" s="3" t="s">
        <v>48</v>
      </c>
      <c r="B62" s="4">
        <v>108</v>
      </c>
    </row>
    <row r="63" spans="1:14" x14ac:dyDescent="0.3">
      <c r="A63" s="2" t="s">
        <v>17</v>
      </c>
      <c r="B63" s="4">
        <v>29</v>
      </c>
    </row>
    <row r="64" spans="1:14" x14ac:dyDescent="0.3">
      <c r="A64" s="3" t="s">
        <v>49</v>
      </c>
      <c r="B64" s="4">
        <v>29</v>
      </c>
    </row>
    <row r="65" spans="1:2" x14ac:dyDescent="0.3">
      <c r="A65" s="2" t="s">
        <v>18</v>
      </c>
      <c r="B65" s="4">
        <v>646</v>
      </c>
    </row>
    <row r="66" spans="1:2" x14ac:dyDescent="0.3">
      <c r="A66" s="3" t="s">
        <v>101</v>
      </c>
      <c r="B66" s="4">
        <v>96</v>
      </c>
    </row>
    <row r="67" spans="1:2" x14ac:dyDescent="0.3">
      <c r="A67" s="3" t="s">
        <v>102</v>
      </c>
      <c r="B67" s="4">
        <v>79</v>
      </c>
    </row>
    <row r="68" spans="1:2" x14ac:dyDescent="0.3">
      <c r="A68" s="3" t="s">
        <v>50</v>
      </c>
      <c r="B68" s="4">
        <v>128</v>
      </c>
    </row>
    <row r="69" spans="1:2" x14ac:dyDescent="0.3">
      <c r="A69" s="3" t="s">
        <v>51</v>
      </c>
      <c r="B69" s="4">
        <v>111</v>
      </c>
    </row>
    <row r="70" spans="1:2" x14ac:dyDescent="0.3">
      <c r="A70" s="3" t="s">
        <v>52</v>
      </c>
      <c r="B70" s="4">
        <v>87</v>
      </c>
    </row>
    <row r="71" spans="1:2" x14ac:dyDescent="0.3">
      <c r="A71" s="3" t="s">
        <v>53</v>
      </c>
      <c r="B71" s="4">
        <v>81</v>
      </c>
    </row>
    <row r="72" spans="1:2" x14ac:dyDescent="0.3">
      <c r="A72" s="3" t="s">
        <v>54</v>
      </c>
      <c r="B72" s="4">
        <v>64</v>
      </c>
    </row>
    <row r="73" spans="1:2" x14ac:dyDescent="0.3">
      <c r="A73" s="2" t="s">
        <v>19</v>
      </c>
      <c r="B73" s="4">
        <v>233</v>
      </c>
    </row>
    <row r="74" spans="1:2" x14ac:dyDescent="0.3">
      <c r="A74" s="3" t="s">
        <v>55</v>
      </c>
      <c r="B74" s="4">
        <v>94</v>
      </c>
    </row>
    <row r="75" spans="1:2" x14ac:dyDescent="0.3">
      <c r="A75" s="3" t="s">
        <v>56</v>
      </c>
      <c r="B75" s="4">
        <v>119</v>
      </c>
    </row>
    <row r="76" spans="1:2" x14ac:dyDescent="0.3">
      <c r="A76" s="3" t="s">
        <v>103</v>
      </c>
      <c r="B76" s="4">
        <v>20</v>
      </c>
    </row>
    <row r="77" spans="1:2" x14ac:dyDescent="0.3">
      <c r="A77" s="2" t="s">
        <v>20</v>
      </c>
      <c r="B77" s="4">
        <v>570</v>
      </c>
    </row>
    <row r="78" spans="1:2" x14ac:dyDescent="0.3">
      <c r="A78" s="3" t="s">
        <v>57</v>
      </c>
      <c r="B78" s="4">
        <v>146</v>
      </c>
    </row>
    <row r="79" spans="1:2" x14ac:dyDescent="0.3">
      <c r="A79" s="3" t="s">
        <v>58</v>
      </c>
      <c r="B79" s="4">
        <v>179</v>
      </c>
    </row>
    <row r="80" spans="1:2" x14ac:dyDescent="0.3">
      <c r="A80" s="3" t="s">
        <v>59</v>
      </c>
      <c r="B80" s="4">
        <v>95</v>
      </c>
    </row>
    <row r="81" spans="1:2" x14ac:dyDescent="0.3">
      <c r="A81" s="3" t="s">
        <v>60</v>
      </c>
      <c r="B81" s="4">
        <v>150</v>
      </c>
    </row>
    <row r="82" spans="1:2" x14ac:dyDescent="0.3">
      <c r="A82" s="1" t="s">
        <v>21</v>
      </c>
      <c r="B82" s="4">
        <v>4851</v>
      </c>
    </row>
  </sheetData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zoomScale="80" zoomScaleNormal="80" workbookViewId="0">
      <selection activeCell="A4" sqref="A4"/>
    </sheetView>
  </sheetViews>
  <sheetFormatPr defaultRowHeight="16.5" x14ac:dyDescent="0.3"/>
  <cols>
    <col min="1" max="1" width="24.25" bestFit="1" customWidth="1"/>
    <col min="2" max="2" width="32.125" bestFit="1" customWidth="1"/>
    <col min="3" max="3" width="15.25" customWidth="1"/>
    <col min="5" max="5" width="12.125" customWidth="1"/>
    <col min="6" max="6" width="11.25" customWidth="1"/>
    <col min="7" max="7" width="12.625" customWidth="1"/>
    <col min="8" max="8" width="12.875" customWidth="1"/>
    <col min="9" max="9" width="12.25" customWidth="1"/>
    <col min="10" max="10" width="11.375" customWidth="1"/>
    <col min="11" max="11" width="12.625" customWidth="1"/>
    <col min="12" max="12" width="12.25" style="7" customWidth="1"/>
    <col min="13" max="13" width="9" style="14"/>
    <col min="14" max="14" width="14.875" customWidth="1"/>
    <col min="15" max="15" width="14.375" customWidth="1"/>
    <col min="16" max="16" width="14.75" customWidth="1"/>
    <col min="17" max="17" width="15.25" customWidth="1"/>
  </cols>
  <sheetData>
    <row r="1" spans="1:17" ht="22.5" x14ac:dyDescent="0.3">
      <c r="A1" s="8" t="s">
        <v>0</v>
      </c>
    </row>
    <row r="2" spans="1:17" ht="25.5" thickBot="1" x14ac:dyDescent="0.5">
      <c r="A2" s="10" t="s">
        <v>92</v>
      </c>
      <c r="B2" s="10"/>
    </row>
    <row r="4" spans="1:17" ht="36.75" customHeight="1" x14ac:dyDescent="0.3">
      <c r="A4" s="6" t="s">
        <v>1</v>
      </c>
      <c r="B4" s="6" t="s">
        <v>63</v>
      </c>
      <c r="C4" s="6" t="s">
        <v>73</v>
      </c>
      <c r="D4" s="6" t="s">
        <v>64</v>
      </c>
      <c r="E4" s="6" t="s">
        <v>65</v>
      </c>
      <c r="F4" s="6" t="s">
        <v>66</v>
      </c>
      <c r="G4" s="6" t="s">
        <v>67</v>
      </c>
      <c r="H4" s="6" t="s">
        <v>68</v>
      </c>
      <c r="I4" s="6" t="s">
        <v>69</v>
      </c>
      <c r="J4" s="6" t="s">
        <v>70</v>
      </c>
      <c r="K4" s="6" t="s">
        <v>71</v>
      </c>
      <c r="L4" s="13" t="s">
        <v>72</v>
      </c>
      <c r="M4" s="15" t="s">
        <v>93</v>
      </c>
      <c r="N4" s="6" t="s">
        <v>94</v>
      </c>
      <c r="O4" s="6" t="s">
        <v>95</v>
      </c>
      <c r="P4" s="6" t="s">
        <v>96</v>
      </c>
      <c r="Q4" s="6" t="s">
        <v>97</v>
      </c>
    </row>
    <row r="5" spans="1:17" x14ac:dyDescent="0.3">
      <c r="A5" t="s">
        <v>4</v>
      </c>
      <c r="B5" t="s">
        <v>25</v>
      </c>
      <c r="C5" t="s">
        <v>74</v>
      </c>
      <c r="D5" s="11">
        <v>71</v>
      </c>
      <c r="E5" s="11">
        <v>90</v>
      </c>
      <c r="F5" s="11">
        <v>6390</v>
      </c>
      <c r="G5" s="11">
        <v>132</v>
      </c>
      <c r="H5" s="11">
        <v>9372</v>
      </c>
      <c r="I5" s="11">
        <v>245</v>
      </c>
      <c r="J5" s="11">
        <v>17395</v>
      </c>
      <c r="K5" s="11">
        <v>450</v>
      </c>
      <c r="L5" s="11">
        <v>31950</v>
      </c>
      <c r="M5" s="16">
        <v>0</v>
      </c>
      <c r="N5" s="11">
        <f>Таблица_РЛ_ТехБаза.accdb3[[#This Row],[Стоимость А6 за Микр]]*(1-Таблица_РЛ_ТехБаза.accdb3[[#This Row],[Скидка]])</f>
        <v>6390</v>
      </c>
      <c r="O5" s="11">
        <f>Таблица_РЛ_ТехБаза.accdb3[[#This Row],[Стоимость А5 за Микр]]*(1-Таблица_РЛ_ТехБаза.accdb3[[#This Row],[Скидка]])</f>
        <v>9372</v>
      </c>
      <c r="P5" s="11">
        <f>Таблица_РЛ_ТехБаза.accdb3[[#This Row],[Стоимость А4 за Микр]]*(1-Таблица_РЛ_ТехБаза.accdb3[[#This Row],[Скидка]])</f>
        <v>17395</v>
      </c>
      <c r="Q5" s="11">
        <f>Таблица_РЛ_ТехБаза.accdb3[[#This Row],[Стоимость А3 за Микр]]*(1-Таблица_РЛ_ТехБаза.accdb3[[#This Row],[Скидка]])</f>
        <v>31950</v>
      </c>
    </row>
    <row r="6" spans="1:17" x14ac:dyDescent="0.3">
      <c r="A6" t="s">
        <v>4</v>
      </c>
      <c r="B6" t="s">
        <v>26</v>
      </c>
      <c r="C6" t="s">
        <v>74</v>
      </c>
      <c r="D6" s="11">
        <v>88</v>
      </c>
      <c r="E6" s="11">
        <v>90</v>
      </c>
      <c r="F6" s="11">
        <v>7920</v>
      </c>
      <c r="G6" s="11">
        <v>132</v>
      </c>
      <c r="H6" s="11">
        <v>11616</v>
      </c>
      <c r="I6" s="11">
        <v>245</v>
      </c>
      <c r="J6" s="11">
        <v>21560</v>
      </c>
      <c r="K6" s="11">
        <v>450</v>
      </c>
      <c r="L6" s="11">
        <v>39600</v>
      </c>
      <c r="M6" s="16">
        <v>0</v>
      </c>
      <c r="N6" s="11">
        <f>Таблица_РЛ_ТехБаза.accdb3[[#This Row],[Стоимость А6 за Микр]]*(1-Таблица_РЛ_ТехБаза.accdb3[[#This Row],[Скидка]])</f>
        <v>7920</v>
      </c>
      <c r="O6" s="11">
        <f>Таблица_РЛ_ТехБаза.accdb3[[#This Row],[Стоимость А5 за Микр]]*(1-Таблица_РЛ_ТехБаза.accdb3[[#This Row],[Скидка]])</f>
        <v>11616</v>
      </c>
      <c r="P6" s="11">
        <f>Таблица_РЛ_ТехБаза.accdb3[[#This Row],[Стоимость А4 за Микр]]*(1-Таблица_РЛ_ТехБаза.accdb3[[#This Row],[Скидка]])</f>
        <v>21560</v>
      </c>
      <c r="Q6" s="11">
        <f>Таблица_РЛ_ТехБаза.accdb3[[#This Row],[Стоимость А3 за Микр]]*(1-Таблица_РЛ_ТехБаза.accdb3[[#This Row],[Скидка]])</f>
        <v>39600</v>
      </c>
    </row>
    <row r="7" spans="1:17" x14ac:dyDescent="0.3">
      <c r="A7" t="s">
        <v>4</v>
      </c>
      <c r="B7" t="s">
        <v>27</v>
      </c>
      <c r="C7" t="s">
        <v>74</v>
      </c>
      <c r="D7" s="11">
        <v>84</v>
      </c>
      <c r="E7" s="11">
        <v>90</v>
      </c>
      <c r="F7" s="11">
        <v>7560</v>
      </c>
      <c r="G7" s="11">
        <v>132</v>
      </c>
      <c r="H7" s="11">
        <v>11088</v>
      </c>
      <c r="I7" s="11">
        <v>245</v>
      </c>
      <c r="J7" s="11">
        <v>20580</v>
      </c>
      <c r="K7" s="11">
        <v>450</v>
      </c>
      <c r="L7" s="11">
        <v>37800</v>
      </c>
      <c r="M7" s="16">
        <v>0</v>
      </c>
      <c r="N7" s="11">
        <f>Таблица_РЛ_ТехБаза.accdb3[[#This Row],[Стоимость А6 за Микр]]*(1-Таблица_РЛ_ТехБаза.accdb3[[#This Row],[Скидка]])</f>
        <v>7560</v>
      </c>
      <c r="O7" s="11">
        <f>Таблица_РЛ_ТехБаза.accdb3[[#This Row],[Стоимость А5 за Микр]]*(1-Таблица_РЛ_ТехБаза.accdb3[[#This Row],[Скидка]])</f>
        <v>11088</v>
      </c>
      <c r="P7" s="11">
        <f>Таблица_РЛ_ТехБаза.accdb3[[#This Row],[Стоимость А4 за Микр]]*(1-Таблица_РЛ_ТехБаза.accdb3[[#This Row],[Скидка]])</f>
        <v>20580</v>
      </c>
      <c r="Q7" s="11">
        <f>Таблица_РЛ_ТехБаза.accdb3[[#This Row],[Стоимость А3 за Микр]]*(1-Таблица_РЛ_ТехБаза.accdb3[[#This Row],[Скидка]])</f>
        <v>37800</v>
      </c>
    </row>
    <row r="8" spans="1:17" x14ac:dyDescent="0.3">
      <c r="A8" t="s">
        <v>5</v>
      </c>
      <c r="B8" t="s">
        <v>28</v>
      </c>
      <c r="C8" t="s">
        <v>76</v>
      </c>
      <c r="D8" s="11">
        <v>70</v>
      </c>
      <c r="E8" s="11">
        <v>90</v>
      </c>
      <c r="F8" s="11">
        <v>6300</v>
      </c>
      <c r="G8" s="11">
        <v>132</v>
      </c>
      <c r="H8" s="11">
        <v>9240</v>
      </c>
      <c r="I8" s="11">
        <v>245</v>
      </c>
      <c r="J8" s="11">
        <v>17150</v>
      </c>
      <c r="K8" s="11">
        <v>450</v>
      </c>
      <c r="L8" s="11">
        <v>31500</v>
      </c>
      <c r="M8" s="16">
        <v>0</v>
      </c>
      <c r="N8" s="11">
        <f>Таблица_РЛ_ТехБаза.accdb3[[#This Row],[Стоимость А6 за Микр]]*(1-Таблица_РЛ_ТехБаза.accdb3[[#This Row],[Скидка]])</f>
        <v>6300</v>
      </c>
      <c r="O8" s="11">
        <f>Таблица_РЛ_ТехБаза.accdb3[[#This Row],[Стоимость А5 за Микр]]*(1-Таблица_РЛ_ТехБаза.accdb3[[#This Row],[Скидка]])</f>
        <v>9240</v>
      </c>
      <c r="P8" s="11">
        <f>Таблица_РЛ_ТехБаза.accdb3[[#This Row],[Стоимость А4 за Микр]]*(1-Таблица_РЛ_ТехБаза.accdb3[[#This Row],[Скидка]])</f>
        <v>17150</v>
      </c>
      <c r="Q8" s="11">
        <f>Таблица_РЛ_ТехБаза.accdb3[[#This Row],[Стоимость А3 за Микр]]*(1-Таблица_РЛ_ТехБаза.accdb3[[#This Row],[Скидка]])</f>
        <v>31500</v>
      </c>
    </row>
    <row r="9" spans="1:17" x14ac:dyDescent="0.3">
      <c r="A9" t="s">
        <v>3</v>
      </c>
      <c r="B9" t="s">
        <v>22</v>
      </c>
      <c r="C9" t="s">
        <v>76</v>
      </c>
      <c r="D9" s="11">
        <v>144</v>
      </c>
      <c r="E9" s="11">
        <v>90</v>
      </c>
      <c r="F9" s="11">
        <v>12960</v>
      </c>
      <c r="G9" s="11">
        <v>132</v>
      </c>
      <c r="H9" s="11">
        <v>19008</v>
      </c>
      <c r="I9" s="11">
        <v>245</v>
      </c>
      <c r="J9" s="11">
        <v>35280</v>
      </c>
      <c r="K9" s="11">
        <v>450</v>
      </c>
      <c r="L9" s="11">
        <v>64800</v>
      </c>
      <c r="M9" s="16">
        <v>0</v>
      </c>
      <c r="N9" s="11">
        <f>Таблица_РЛ_ТехБаза.accdb3[[#This Row],[Стоимость А6 за Микр]]*(1-Таблица_РЛ_ТехБаза.accdb3[[#This Row],[Скидка]])</f>
        <v>12960</v>
      </c>
      <c r="O9" s="11">
        <f>Таблица_РЛ_ТехБаза.accdb3[[#This Row],[Стоимость А5 за Микр]]*(1-Таблица_РЛ_ТехБаза.accdb3[[#This Row],[Скидка]])</f>
        <v>19008</v>
      </c>
      <c r="P9" s="11">
        <f>Таблица_РЛ_ТехБаза.accdb3[[#This Row],[Стоимость А4 за Микр]]*(1-Таблица_РЛ_ТехБаза.accdb3[[#This Row],[Скидка]])</f>
        <v>35280</v>
      </c>
      <c r="Q9" s="11">
        <f>Таблица_РЛ_ТехБаза.accdb3[[#This Row],[Стоимость А3 за Микр]]*(1-Таблица_РЛ_ТехБаза.accdb3[[#This Row],[Скидка]])</f>
        <v>64800</v>
      </c>
    </row>
    <row r="10" spans="1:17" x14ac:dyDescent="0.3">
      <c r="A10" t="s">
        <v>3</v>
      </c>
      <c r="B10" t="s">
        <v>23</v>
      </c>
      <c r="C10" t="s">
        <v>76</v>
      </c>
      <c r="D10" s="11">
        <v>131</v>
      </c>
      <c r="E10" s="11">
        <v>90</v>
      </c>
      <c r="F10" s="11">
        <v>11790</v>
      </c>
      <c r="G10" s="11">
        <v>132</v>
      </c>
      <c r="H10" s="11">
        <v>17292</v>
      </c>
      <c r="I10" s="11">
        <v>245</v>
      </c>
      <c r="J10" s="11">
        <v>32095</v>
      </c>
      <c r="K10" s="11">
        <v>450</v>
      </c>
      <c r="L10" s="11">
        <v>58950</v>
      </c>
      <c r="M10" s="16">
        <v>0</v>
      </c>
      <c r="N10" s="11">
        <f>Таблица_РЛ_ТехБаза.accdb3[[#This Row],[Стоимость А6 за Микр]]*(1-Таблица_РЛ_ТехБаза.accdb3[[#This Row],[Скидка]])</f>
        <v>11790</v>
      </c>
      <c r="O10" s="11">
        <f>Таблица_РЛ_ТехБаза.accdb3[[#This Row],[Стоимость А5 за Микр]]*(1-Таблица_РЛ_ТехБаза.accdb3[[#This Row],[Скидка]])</f>
        <v>17292</v>
      </c>
      <c r="P10" s="11">
        <f>Таблица_РЛ_ТехБаза.accdb3[[#This Row],[Стоимость А4 за Микр]]*(1-Таблица_РЛ_ТехБаза.accdb3[[#This Row],[Скидка]])</f>
        <v>32095</v>
      </c>
      <c r="Q10" s="11">
        <f>Таблица_РЛ_ТехБаза.accdb3[[#This Row],[Стоимость А3 за Микр]]*(1-Таблица_РЛ_ТехБаза.accdb3[[#This Row],[Скидка]])</f>
        <v>58950</v>
      </c>
    </row>
    <row r="11" spans="1:17" x14ac:dyDescent="0.3">
      <c r="A11" t="s">
        <v>3</v>
      </c>
      <c r="B11" t="s">
        <v>24</v>
      </c>
      <c r="C11" t="s">
        <v>76</v>
      </c>
      <c r="D11" s="11">
        <v>141</v>
      </c>
      <c r="E11" s="11">
        <v>90</v>
      </c>
      <c r="F11" s="11">
        <v>12690</v>
      </c>
      <c r="G11" s="11">
        <v>132</v>
      </c>
      <c r="H11" s="11">
        <v>18612</v>
      </c>
      <c r="I11" s="11">
        <v>245</v>
      </c>
      <c r="J11" s="11">
        <v>34545</v>
      </c>
      <c r="K11" s="11">
        <v>450</v>
      </c>
      <c r="L11" s="11">
        <v>63450</v>
      </c>
      <c r="M11" s="16">
        <v>0</v>
      </c>
      <c r="N11" s="11">
        <f>Таблица_РЛ_ТехБаза.accdb3[[#This Row],[Стоимость А6 за Микр]]*(1-Таблица_РЛ_ТехБаза.accdb3[[#This Row],[Скидка]])</f>
        <v>12690</v>
      </c>
      <c r="O11" s="11">
        <f>Таблица_РЛ_ТехБаза.accdb3[[#This Row],[Стоимость А5 за Микр]]*(1-Таблица_РЛ_ТехБаза.accdb3[[#This Row],[Скидка]])</f>
        <v>18612</v>
      </c>
      <c r="P11" s="11">
        <f>Таблица_РЛ_ТехБаза.accdb3[[#This Row],[Стоимость А4 за Микр]]*(1-Таблица_РЛ_ТехБаза.accdb3[[#This Row],[Скидка]])</f>
        <v>34545</v>
      </c>
      <c r="Q11" s="11">
        <f>Таблица_РЛ_ТехБаза.accdb3[[#This Row],[Стоимость А3 за Микр]]*(1-Таблица_РЛ_ТехБаза.accdb3[[#This Row],[Скидка]])</f>
        <v>63450</v>
      </c>
    </row>
    <row r="12" spans="1:17" x14ac:dyDescent="0.3">
      <c r="A12" t="s">
        <v>98</v>
      </c>
      <c r="B12" t="s">
        <v>99</v>
      </c>
      <c r="C12" t="s">
        <v>76</v>
      </c>
      <c r="D12" s="11">
        <v>74</v>
      </c>
      <c r="E12" s="11">
        <v>90</v>
      </c>
      <c r="F12" s="11">
        <v>6660</v>
      </c>
      <c r="G12" s="11">
        <v>132</v>
      </c>
      <c r="H12" s="11">
        <v>9768</v>
      </c>
      <c r="I12" s="11">
        <v>245</v>
      </c>
      <c r="J12" s="11">
        <v>18130</v>
      </c>
      <c r="K12" s="11">
        <v>450</v>
      </c>
      <c r="L12" s="11">
        <v>33300</v>
      </c>
      <c r="M12" s="16">
        <v>0</v>
      </c>
      <c r="N12" s="11">
        <f>Таблица_РЛ_ТехБаза.accdb3[[#This Row],[Стоимость А6 за Микр]]*(1-Таблица_РЛ_ТехБаза.accdb3[[#This Row],[Скидка]])</f>
        <v>6660</v>
      </c>
      <c r="O12" s="11">
        <f>Таблица_РЛ_ТехБаза.accdb3[[#This Row],[Стоимость А5 за Микр]]*(1-Таблица_РЛ_ТехБаза.accdb3[[#This Row],[Скидка]])</f>
        <v>9768</v>
      </c>
      <c r="P12" s="11">
        <f>Таблица_РЛ_ТехБаза.accdb3[[#This Row],[Стоимость А4 за Микр]]*(1-Таблица_РЛ_ТехБаза.accdb3[[#This Row],[Скидка]])</f>
        <v>18130</v>
      </c>
      <c r="Q12" s="11">
        <f>Таблица_РЛ_ТехБаза.accdb3[[#This Row],[Стоимость А3 за Микр]]*(1-Таблица_РЛ_ТехБаза.accdb3[[#This Row],[Скидка]])</f>
        <v>33300</v>
      </c>
    </row>
    <row r="13" spans="1:17" x14ac:dyDescent="0.3">
      <c r="A13" t="s">
        <v>7</v>
      </c>
      <c r="B13" t="s">
        <v>29</v>
      </c>
      <c r="C13" t="s">
        <v>77</v>
      </c>
      <c r="D13" s="11">
        <v>82</v>
      </c>
      <c r="E13" s="11">
        <v>90</v>
      </c>
      <c r="F13" s="11">
        <v>7380</v>
      </c>
      <c r="G13" s="11">
        <v>132</v>
      </c>
      <c r="H13" s="11">
        <v>10824</v>
      </c>
      <c r="I13" s="11">
        <v>245</v>
      </c>
      <c r="J13" s="11">
        <v>20090</v>
      </c>
      <c r="K13" s="11">
        <v>450</v>
      </c>
      <c r="L13" s="11">
        <v>36900</v>
      </c>
      <c r="M13" s="16">
        <v>0</v>
      </c>
      <c r="N13" s="11">
        <f>Таблица_РЛ_ТехБаза.accdb3[[#This Row],[Стоимость А6 за Микр]]*(1-Таблица_РЛ_ТехБаза.accdb3[[#This Row],[Скидка]])</f>
        <v>7380</v>
      </c>
      <c r="O13" s="11">
        <f>Таблица_РЛ_ТехБаза.accdb3[[#This Row],[Стоимость А5 за Микр]]*(1-Таблица_РЛ_ТехБаза.accdb3[[#This Row],[Скидка]])</f>
        <v>10824</v>
      </c>
      <c r="P13" s="11">
        <f>Таблица_РЛ_ТехБаза.accdb3[[#This Row],[Стоимость А4 за Микр]]*(1-Таблица_РЛ_ТехБаза.accdb3[[#This Row],[Скидка]])</f>
        <v>20090</v>
      </c>
      <c r="Q13" s="11">
        <f>Таблица_РЛ_ТехБаза.accdb3[[#This Row],[Стоимость А3 за Микр]]*(1-Таблица_РЛ_ТехБаза.accdb3[[#This Row],[Скидка]])</f>
        <v>36900</v>
      </c>
    </row>
    <row r="14" spans="1:17" x14ac:dyDescent="0.3">
      <c r="A14" t="s">
        <v>8</v>
      </c>
      <c r="B14" t="s">
        <v>30</v>
      </c>
      <c r="C14" t="s">
        <v>79</v>
      </c>
      <c r="D14" s="11">
        <v>183</v>
      </c>
      <c r="E14" s="11">
        <v>90</v>
      </c>
      <c r="F14" s="11">
        <v>16470</v>
      </c>
      <c r="G14" s="11">
        <v>132</v>
      </c>
      <c r="H14" s="11">
        <v>24156</v>
      </c>
      <c r="I14" s="11">
        <v>245</v>
      </c>
      <c r="J14" s="11">
        <v>44835</v>
      </c>
      <c r="K14" s="11">
        <v>450</v>
      </c>
      <c r="L14" s="11">
        <v>82350</v>
      </c>
      <c r="M14" s="16">
        <v>0</v>
      </c>
      <c r="N14" s="11">
        <f>Таблица_РЛ_ТехБаза.accdb3[[#This Row],[Стоимость А6 за Микр]]*(1-Таблица_РЛ_ТехБаза.accdb3[[#This Row],[Скидка]])</f>
        <v>16470</v>
      </c>
      <c r="O14" s="11">
        <f>Таблица_РЛ_ТехБаза.accdb3[[#This Row],[Стоимость А5 за Микр]]*(1-Таблица_РЛ_ТехБаза.accdb3[[#This Row],[Скидка]])</f>
        <v>24156</v>
      </c>
      <c r="P14" s="11">
        <f>Таблица_РЛ_ТехБаза.accdb3[[#This Row],[Стоимость А4 за Микр]]*(1-Таблица_РЛ_ТехБаза.accdb3[[#This Row],[Скидка]])</f>
        <v>44835</v>
      </c>
      <c r="Q14" s="11">
        <f>Таблица_РЛ_ТехБаза.accdb3[[#This Row],[Стоимость А3 за Микр]]*(1-Таблица_РЛ_ТехБаза.accdb3[[#This Row],[Скидка]])</f>
        <v>82350</v>
      </c>
    </row>
    <row r="15" spans="1:17" x14ac:dyDescent="0.3">
      <c r="A15" t="s">
        <v>8</v>
      </c>
      <c r="B15" t="s">
        <v>100</v>
      </c>
      <c r="C15" t="s">
        <v>79</v>
      </c>
      <c r="D15" s="11">
        <v>125</v>
      </c>
      <c r="E15" s="11">
        <v>90</v>
      </c>
      <c r="F15" s="11">
        <v>11250</v>
      </c>
      <c r="G15" s="11">
        <v>132</v>
      </c>
      <c r="H15" s="11">
        <v>16500</v>
      </c>
      <c r="I15" s="11">
        <v>245</v>
      </c>
      <c r="J15" s="11">
        <v>30625</v>
      </c>
      <c r="K15" s="11">
        <v>450</v>
      </c>
      <c r="L15" s="11">
        <v>56250</v>
      </c>
      <c r="M15" s="16">
        <v>0</v>
      </c>
      <c r="N15" s="11">
        <f>Таблица_РЛ_ТехБаза.accdb3[[#This Row],[Стоимость А6 за Микр]]*(1-Таблица_РЛ_ТехБаза.accdb3[[#This Row],[Скидка]])</f>
        <v>11250</v>
      </c>
      <c r="O15" s="11">
        <f>Таблица_РЛ_ТехБаза.accdb3[[#This Row],[Стоимость А5 за Микр]]*(1-Таблица_РЛ_ТехБаза.accdb3[[#This Row],[Скидка]])</f>
        <v>16500</v>
      </c>
      <c r="P15" s="11">
        <f>Таблица_РЛ_ТехБаза.accdb3[[#This Row],[Стоимость А4 за Микр]]*(1-Таблица_РЛ_ТехБаза.accdb3[[#This Row],[Скидка]])</f>
        <v>30625</v>
      </c>
      <c r="Q15" s="11">
        <f>Таблица_РЛ_ТехБаза.accdb3[[#This Row],[Стоимость А3 за Микр]]*(1-Таблица_РЛ_ТехБаза.accdb3[[#This Row],[Скидка]])</f>
        <v>56250</v>
      </c>
    </row>
    <row r="16" spans="1:17" x14ac:dyDescent="0.3">
      <c r="A16" t="s">
        <v>8</v>
      </c>
      <c r="B16" t="s">
        <v>31</v>
      </c>
      <c r="C16" t="s">
        <v>79</v>
      </c>
      <c r="D16" s="11">
        <v>147</v>
      </c>
      <c r="E16" s="11">
        <v>90</v>
      </c>
      <c r="F16" s="11">
        <v>13230</v>
      </c>
      <c r="G16" s="11">
        <v>132</v>
      </c>
      <c r="H16" s="11">
        <v>19404</v>
      </c>
      <c r="I16" s="11">
        <v>245</v>
      </c>
      <c r="J16" s="11">
        <v>36015</v>
      </c>
      <c r="K16" s="11">
        <v>450</v>
      </c>
      <c r="L16" s="11">
        <v>66150</v>
      </c>
      <c r="M16" s="16">
        <v>0</v>
      </c>
      <c r="N16" s="11">
        <f>Таблица_РЛ_ТехБаза.accdb3[[#This Row],[Стоимость А6 за Микр]]*(1-Таблица_РЛ_ТехБаза.accdb3[[#This Row],[Скидка]])</f>
        <v>13230</v>
      </c>
      <c r="O16" s="11">
        <f>Таблица_РЛ_ТехБаза.accdb3[[#This Row],[Стоимость А5 за Микр]]*(1-Таблица_РЛ_ТехБаза.accdb3[[#This Row],[Скидка]])</f>
        <v>19404</v>
      </c>
      <c r="P16" s="11">
        <f>Таблица_РЛ_ТехБаза.accdb3[[#This Row],[Стоимость А4 за Микр]]*(1-Таблица_РЛ_ТехБаза.accdb3[[#This Row],[Скидка]])</f>
        <v>36015</v>
      </c>
      <c r="Q16" s="11">
        <f>Таблица_РЛ_ТехБаза.accdb3[[#This Row],[Стоимость А3 за Микр]]*(1-Таблица_РЛ_ТехБаза.accdb3[[#This Row],[Скидка]])</f>
        <v>66150</v>
      </c>
    </row>
    <row r="17" spans="1:17" x14ac:dyDescent="0.3">
      <c r="A17" t="s">
        <v>9</v>
      </c>
      <c r="B17" t="s">
        <v>32</v>
      </c>
      <c r="C17" t="s">
        <v>80</v>
      </c>
      <c r="D17" s="11">
        <v>123</v>
      </c>
      <c r="E17" s="11">
        <v>90</v>
      </c>
      <c r="F17" s="11">
        <v>11070</v>
      </c>
      <c r="G17" s="11">
        <v>132</v>
      </c>
      <c r="H17" s="11">
        <v>16236</v>
      </c>
      <c r="I17" s="11">
        <v>245</v>
      </c>
      <c r="J17" s="11">
        <v>30135</v>
      </c>
      <c r="K17" s="11">
        <v>450</v>
      </c>
      <c r="L17" s="11">
        <v>55350</v>
      </c>
      <c r="M17" s="16">
        <v>0</v>
      </c>
      <c r="N17" s="11">
        <f>Таблица_РЛ_ТехБаза.accdb3[[#This Row],[Стоимость А6 за Микр]]*(1-Таблица_РЛ_ТехБаза.accdb3[[#This Row],[Скидка]])</f>
        <v>11070</v>
      </c>
      <c r="O17" s="11">
        <f>Таблица_РЛ_ТехБаза.accdb3[[#This Row],[Стоимость А5 за Микр]]*(1-Таблица_РЛ_ТехБаза.accdb3[[#This Row],[Скидка]])</f>
        <v>16236</v>
      </c>
      <c r="P17" s="11">
        <f>Таблица_РЛ_ТехБаза.accdb3[[#This Row],[Стоимость А4 за Микр]]*(1-Таблица_РЛ_ТехБаза.accdb3[[#This Row],[Скидка]])</f>
        <v>30135</v>
      </c>
      <c r="Q17" s="11">
        <f>Таблица_РЛ_ТехБаза.accdb3[[#This Row],[Стоимость А3 за Микр]]*(1-Таблица_РЛ_ТехБаза.accdb3[[#This Row],[Скидка]])</f>
        <v>55350</v>
      </c>
    </row>
    <row r="18" spans="1:17" x14ac:dyDescent="0.3">
      <c r="A18" t="s">
        <v>9</v>
      </c>
      <c r="B18" t="s">
        <v>33</v>
      </c>
      <c r="C18" t="s">
        <v>80</v>
      </c>
      <c r="D18" s="11">
        <v>131</v>
      </c>
      <c r="E18" s="11">
        <v>90</v>
      </c>
      <c r="F18" s="11">
        <v>11790</v>
      </c>
      <c r="G18" s="11">
        <v>132</v>
      </c>
      <c r="H18" s="11">
        <v>17292</v>
      </c>
      <c r="I18" s="11">
        <v>245</v>
      </c>
      <c r="J18" s="11">
        <v>32095</v>
      </c>
      <c r="K18" s="11">
        <v>450</v>
      </c>
      <c r="L18" s="11">
        <v>58950</v>
      </c>
      <c r="M18" s="16">
        <v>0</v>
      </c>
      <c r="N18" s="11">
        <f>Таблица_РЛ_ТехБаза.accdb3[[#This Row],[Стоимость А6 за Микр]]*(1-Таблица_РЛ_ТехБаза.accdb3[[#This Row],[Скидка]])</f>
        <v>11790</v>
      </c>
      <c r="O18" s="11">
        <f>Таблица_РЛ_ТехБаза.accdb3[[#This Row],[Стоимость А5 за Микр]]*(1-Таблица_РЛ_ТехБаза.accdb3[[#This Row],[Скидка]])</f>
        <v>17292</v>
      </c>
      <c r="P18" s="11">
        <f>Таблица_РЛ_ТехБаза.accdb3[[#This Row],[Стоимость А4 за Микр]]*(1-Таблица_РЛ_ТехБаза.accdb3[[#This Row],[Скидка]])</f>
        <v>32095</v>
      </c>
      <c r="Q18" s="11">
        <f>Таблица_РЛ_ТехБаза.accdb3[[#This Row],[Стоимость А3 за Микр]]*(1-Таблица_РЛ_ТехБаза.accdb3[[#This Row],[Скидка]])</f>
        <v>58950</v>
      </c>
    </row>
    <row r="19" spans="1:17" x14ac:dyDescent="0.3">
      <c r="A19" t="s">
        <v>10</v>
      </c>
      <c r="B19" t="s">
        <v>34</v>
      </c>
      <c r="C19" t="s">
        <v>79</v>
      </c>
      <c r="D19" s="11">
        <v>148</v>
      </c>
      <c r="E19" s="11">
        <v>90</v>
      </c>
      <c r="F19" s="11">
        <v>13320</v>
      </c>
      <c r="G19" s="11">
        <v>132</v>
      </c>
      <c r="H19" s="11">
        <v>19536</v>
      </c>
      <c r="I19" s="11">
        <v>245</v>
      </c>
      <c r="J19" s="11">
        <v>36260</v>
      </c>
      <c r="K19" s="11">
        <v>450</v>
      </c>
      <c r="L19" s="11">
        <v>66600</v>
      </c>
      <c r="M19" s="16">
        <v>0</v>
      </c>
      <c r="N19" s="11">
        <f>Таблица_РЛ_ТехБаза.accdb3[[#This Row],[Стоимость А6 за Микр]]*(1-Таблица_РЛ_ТехБаза.accdb3[[#This Row],[Скидка]])</f>
        <v>13320</v>
      </c>
      <c r="O19" s="11">
        <f>Таблица_РЛ_ТехБаза.accdb3[[#This Row],[Стоимость А5 за Микр]]*(1-Таблица_РЛ_ТехБаза.accdb3[[#This Row],[Скидка]])</f>
        <v>19536</v>
      </c>
      <c r="P19" s="11">
        <f>Таблица_РЛ_ТехБаза.accdb3[[#This Row],[Стоимость А4 за Микр]]*(1-Таблица_РЛ_ТехБаза.accdb3[[#This Row],[Скидка]])</f>
        <v>36260</v>
      </c>
      <c r="Q19" s="11">
        <f>Таблица_РЛ_ТехБаза.accdb3[[#This Row],[Стоимость А3 за Микр]]*(1-Таблица_РЛ_ТехБаза.accdb3[[#This Row],[Скидка]])</f>
        <v>66600</v>
      </c>
    </row>
    <row r="20" spans="1:17" x14ac:dyDescent="0.3">
      <c r="A20" t="s">
        <v>11</v>
      </c>
      <c r="B20" t="s">
        <v>35</v>
      </c>
      <c r="C20" t="s">
        <v>79</v>
      </c>
      <c r="D20" s="11">
        <v>114</v>
      </c>
      <c r="E20" s="11">
        <v>90</v>
      </c>
      <c r="F20" s="11">
        <v>10260</v>
      </c>
      <c r="G20" s="11">
        <v>132</v>
      </c>
      <c r="H20" s="11">
        <v>15048</v>
      </c>
      <c r="I20" s="11">
        <v>245</v>
      </c>
      <c r="J20" s="11">
        <v>27930</v>
      </c>
      <c r="K20" s="11">
        <v>450</v>
      </c>
      <c r="L20" s="11">
        <v>51300</v>
      </c>
      <c r="M20" s="16">
        <v>0</v>
      </c>
      <c r="N20" s="11">
        <f>Таблица_РЛ_ТехБаза.accdb3[[#This Row],[Стоимость А6 за Микр]]*(1-Таблица_РЛ_ТехБаза.accdb3[[#This Row],[Скидка]])</f>
        <v>10260</v>
      </c>
      <c r="O20" s="11">
        <f>Таблица_РЛ_ТехБаза.accdb3[[#This Row],[Стоимость А5 за Микр]]*(1-Таблица_РЛ_ТехБаза.accdb3[[#This Row],[Скидка]])</f>
        <v>15048</v>
      </c>
      <c r="P20" s="11">
        <f>Таблица_РЛ_ТехБаза.accdb3[[#This Row],[Стоимость А4 за Микр]]*(1-Таблица_РЛ_ТехБаза.accdb3[[#This Row],[Скидка]])</f>
        <v>27930</v>
      </c>
      <c r="Q20" s="11">
        <f>Таблица_РЛ_ТехБаза.accdb3[[#This Row],[Стоимость А3 за Микр]]*(1-Таблица_РЛ_ТехБаза.accdb3[[#This Row],[Скидка]])</f>
        <v>51300</v>
      </c>
    </row>
    <row r="21" spans="1:17" x14ac:dyDescent="0.3">
      <c r="A21" t="s">
        <v>11</v>
      </c>
      <c r="B21" t="s">
        <v>36</v>
      </c>
      <c r="C21" t="s">
        <v>79</v>
      </c>
      <c r="D21" s="11">
        <v>86</v>
      </c>
      <c r="E21" s="11">
        <v>90</v>
      </c>
      <c r="F21" s="11">
        <v>7740</v>
      </c>
      <c r="G21" s="11">
        <v>132</v>
      </c>
      <c r="H21" s="11">
        <v>11352</v>
      </c>
      <c r="I21" s="11">
        <v>245</v>
      </c>
      <c r="J21" s="11">
        <v>21070</v>
      </c>
      <c r="K21" s="11">
        <v>450</v>
      </c>
      <c r="L21" s="11">
        <v>38700</v>
      </c>
      <c r="M21" s="16">
        <v>0</v>
      </c>
      <c r="N21" s="11">
        <f>Таблица_РЛ_ТехБаза.accdb3[[#This Row],[Стоимость А6 за Микр]]*(1-Таблица_РЛ_ТехБаза.accdb3[[#This Row],[Скидка]])</f>
        <v>7740</v>
      </c>
      <c r="O21" s="11">
        <f>Таблица_РЛ_ТехБаза.accdb3[[#This Row],[Стоимость А5 за Микр]]*(1-Таблица_РЛ_ТехБаза.accdb3[[#This Row],[Скидка]])</f>
        <v>11352</v>
      </c>
      <c r="P21" s="11">
        <f>Таблица_РЛ_ТехБаза.accdb3[[#This Row],[Стоимость А4 за Микр]]*(1-Таблица_РЛ_ТехБаза.accdb3[[#This Row],[Скидка]])</f>
        <v>21070</v>
      </c>
      <c r="Q21" s="11">
        <f>Таблица_РЛ_ТехБаза.accdb3[[#This Row],[Стоимость А3 за Микр]]*(1-Таблица_РЛ_ТехБаза.accdb3[[#This Row],[Скидка]])</f>
        <v>38700</v>
      </c>
    </row>
    <row r="22" spans="1:17" x14ac:dyDescent="0.3">
      <c r="A22" t="s">
        <v>12</v>
      </c>
      <c r="B22" t="s">
        <v>37</v>
      </c>
      <c r="C22" t="s">
        <v>78</v>
      </c>
      <c r="D22" s="11">
        <v>69</v>
      </c>
      <c r="E22" s="11">
        <v>90</v>
      </c>
      <c r="F22" s="11">
        <v>6210</v>
      </c>
      <c r="G22" s="11">
        <v>132</v>
      </c>
      <c r="H22" s="11">
        <v>9108</v>
      </c>
      <c r="I22" s="11">
        <v>245</v>
      </c>
      <c r="J22" s="11">
        <v>16905</v>
      </c>
      <c r="K22" s="11">
        <v>450</v>
      </c>
      <c r="L22" s="11">
        <v>31050</v>
      </c>
      <c r="M22" s="16">
        <v>0</v>
      </c>
      <c r="N22" s="11">
        <f>Таблица_РЛ_ТехБаза.accdb3[[#This Row],[Стоимость А6 за Микр]]*(1-Таблица_РЛ_ТехБаза.accdb3[[#This Row],[Скидка]])</f>
        <v>6210</v>
      </c>
      <c r="O22" s="11">
        <f>Таблица_РЛ_ТехБаза.accdb3[[#This Row],[Стоимость А5 за Микр]]*(1-Таблица_РЛ_ТехБаза.accdb3[[#This Row],[Скидка]])</f>
        <v>9108</v>
      </c>
      <c r="P22" s="11">
        <f>Таблица_РЛ_ТехБаза.accdb3[[#This Row],[Стоимость А4 за Микр]]*(1-Таблица_РЛ_ТехБаза.accdb3[[#This Row],[Скидка]])</f>
        <v>16905</v>
      </c>
      <c r="Q22" s="11">
        <f>Таблица_РЛ_ТехБаза.accdb3[[#This Row],[Стоимость А3 за Микр]]*(1-Таблица_РЛ_ТехБаза.accdb3[[#This Row],[Скидка]])</f>
        <v>31050</v>
      </c>
    </row>
    <row r="23" spans="1:17" x14ac:dyDescent="0.3">
      <c r="A23" t="s">
        <v>12</v>
      </c>
      <c r="B23" t="s">
        <v>38</v>
      </c>
      <c r="C23" t="s">
        <v>78</v>
      </c>
      <c r="D23" s="11">
        <v>61</v>
      </c>
      <c r="E23" s="11">
        <v>90</v>
      </c>
      <c r="F23" s="11">
        <v>5490</v>
      </c>
      <c r="G23" s="11">
        <v>132</v>
      </c>
      <c r="H23" s="11">
        <v>8052</v>
      </c>
      <c r="I23" s="11">
        <v>245</v>
      </c>
      <c r="J23" s="11">
        <v>14945</v>
      </c>
      <c r="K23" s="11">
        <v>450</v>
      </c>
      <c r="L23" s="11">
        <v>27450</v>
      </c>
      <c r="M23" s="16">
        <v>0</v>
      </c>
      <c r="N23" s="11">
        <f>Таблица_РЛ_ТехБаза.accdb3[[#This Row],[Стоимость А6 за Микр]]*(1-Таблица_РЛ_ТехБаза.accdb3[[#This Row],[Скидка]])</f>
        <v>5490</v>
      </c>
      <c r="O23" s="11">
        <f>Таблица_РЛ_ТехБаза.accdb3[[#This Row],[Стоимость А5 за Микр]]*(1-Таблица_РЛ_ТехБаза.accdb3[[#This Row],[Скидка]])</f>
        <v>8052</v>
      </c>
      <c r="P23" s="11">
        <f>Таблица_РЛ_ТехБаза.accdb3[[#This Row],[Стоимость А4 за Микр]]*(1-Таблица_РЛ_ТехБаза.accdb3[[#This Row],[Скидка]])</f>
        <v>14945</v>
      </c>
      <c r="Q23" s="11">
        <f>Таблица_РЛ_ТехБаза.accdb3[[#This Row],[Стоимость А3 за Микр]]*(1-Таблица_РЛ_ТехБаза.accdb3[[#This Row],[Скидка]])</f>
        <v>27450</v>
      </c>
    </row>
    <row r="24" spans="1:17" x14ac:dyDescent="0.3">
      <c r="A24" t="s">
        <v>104</v>
      </c>
      <c r="B24" t="s">
        <v>105</v>
      </c>
      <c r="C24" t="s">
        <v>78</v>
      </c>
      <c r="D24" s="11">
        <v>17</v>
      </c>
      <c r="E24" s="11">
        <v>90</v>
      </c>
      <c r="F24" s="11">
        <v>1530</v>
      </c>
      <c r="G24" s="11">
        <v>140</v>
      </c>
      <c r="H24" s="11">
        <v>2380</v>
      </c>
      <c r="I24" s="11">
        <v>260</v>
      </c>
      <c r="J24" s="11">
        <v>4420</v>
      </c>
      <c r="K24" s="11">
        <v>490</v>
      </c>
      <c r="L24" s="11">
        <v>8330</v>
      </c>
      <c r="M24" s="16">
        <v>0</v>
      </c>
      <c r="N24" s="11">
        <f>Таблица_РЛ_ТехБаза.accdb3[[#This Row],[Стоимость А6 за Микр]]*(1-Таблица_РЛ_ТехБаза.accdb3[[#This Row],[Скидка]])</f>
        <v>1530</v>
      </c>
      <c r="O24" s="11">
        <f>Таблица_РЛ_ТехБаза.accdb3[[#This Row],[Стоимость А5 за Микр]]*(1-Таблица_РЛ_ТехБаза.accdb3[[#This Row],[Скидка]])</f>
        <v>2380</v>
      </c>
      <c r="P24" s="11">
        <f>Таблица_РЛ_ТехБаза.accdb3[[#This Row],[Стоимость А4 за Микр]]*(1-Таблица_РЛ_ТехБаза.accdb3[[#This Row],[Скидка]])</f>
        <v>4420</v>
      </c>
      <c r="Q24" s="11">
        <f>Таблица_РЛ_ТехБаза.accdb3[[#This Row],[Стоимость А3 за Микр]]*(1-Таблица_РЛ_ТехБаза.accdb3[[#This Row],[Скидка]])</f>
        <v>8330</v>
      </c>
    </row>
    <row r="25" spans="1:17" x14ac:dyDescent="0.3">
      <c r="A25" t="s">
        <v>104</v>
      </c>
      <c r="B25" t="s">
        <v>106</v>
      </c>
      <c r="C25" t="s">
        <v>78</v>
      </c>
      <c r="D25" s="11">
        <v>26</v>
      </c>
      <c r="E25" s="11">
        <v>90</v>
      </c>
      <c r="F25" s="11">
        <v>2340</v>
      </c>
      <c r="G25" s="11">
        <v>140</v>
      </c>
      <c r="H25" s="11">
        <v>3640</v>
      </c>
      <c r="I25" s="11">
        <v>260</v>
      </c>
      <c r="J25" s="11">
        <v>6760</v>
      </c>
      <c r="K25" s="11">
        <v>490</v>
      </c>
      <c r="L25" s="11">
        <v>12740</v>
      </c>
      <c r="M25" s="16">
        <v>0</v>
      </c>
      <c r="N25" s="11">
        <f>Таблица_РЛ_ТехБаза.accdb3[[#This Row],[Стоимость А6 за Микр]]*(1-Таблица_РЛ_ТехБаза.accdb3[[#This Row],[Скидка]])</f>
        <v>2340</v>
      </c>
      <c r="O25" s="11">
        <f>Таблица_РЛ_ТехБаза.accdb3[[#This Row],[Стоимость А5 за Микр]]*(1-Таблица_РЛ_ТехБаза.accdb3[[#This Row],[Скидка]])</f>
        <v>3640</v>
      </c>
      <c r="P25" s="11">
        <f>Таблица_РЛ_ТехБаза.accdb3[[#This Row],[Стоимость А4 за Микр]]*(1-Таблица_РЛ_ТехБаза.accdb3[[#This Row],[Скидка]])</f>
        <v>6760</v>
      </c>
      <c r="Q25" s="11">
        <f>Таблица_РЛ_ТехБаза.accdb3[[#This Row],[Стоимость А3 за Микр]]*(1-Таблица_РЛ_ТехБаза.accdb3[[#This Row],[Скидка]])</f>
        <v>12740</v>
      </c>
    </row>
    <row r="26" spans="1:17" x14ac:dyDescent="0.3">
      <c r="A26" t="s">
        <v>104</v>
      </c>
      <c r="B26" t="s">
        <v>107</v>
      </c>
      <c r="C26" t="s">
        <v>76</v>
      </c>
      <c r="D26" s="11">
        <v>55</v>
      </c>
      <c r="E26" s="11">
        <v>90</v>
      </c>
      <c r="F26" s="11">
        <v>4950</v>
      </c>
      <c r="G26" s="11">
        <v>140</v>
      </c>
      <c r="H26" s="11">
        <v>7700</v>
      </c>
      <c r="I26" s="11">
        <v>260</v>
      </c>
      <c r="J26" s="11">
        <v>14300</v>
      </c>
      <c r="K26" s="11">
        <v>490</v>
      </c>
      <c r="L26" s="11">
        <v>26950</v>
      </c>
      <c r="M26" s="16">
        <v>0</v>
      </c>
      <c r="N26" s="11">
        <f>Таблица_РЛ_ТехБаза.accdb3[[#This Row],[Стоимость А6 за Микр]]*(1-Таблица_РЛ_ТехБаза.accdb3[[#This Row],[Скидка]])</f>
        <v>4950</v>
      </c>
      <c r="O26" s="11">
        <f>Таблица_РЛ_ТехБаза.accdb3[[#This Row],[Стоимость А5 за Микр]]*(1-Таблица_РЛ_ТехБаза.accdb3[[#This Row],[Скидка]])</f>
        <v>7700</v>
      </c>
      <c r="P26" s="11">
        <f>Таблица_РЛ_ТехБаза.accdb3[[#This Row],[Стоимость А4 за Микр]]*(1-Таблица_РЛ_ТехБаза.accdb3[[#This Row],[Скидка]])</f>
        <v>14300</v>
      </c>
      <c r="Q26" s="11">
        <f>Таблица_РЛ_ТехБаза.accdb3[[#This Row],[Стоимость А3 за Микр]]*(1-Таблица_РЛ_ТехБаза.accdb3[[#This Row],[Скидка]])</f>
        <v>26950</v>
      </c>
    </row>
    <row r="27" spans="1:17" x14ac:dyDescent="0.3">
      <c r="A27" t="s">
        <v>104</v>
      </c>
      <c r="B27" t="s">
        <v>108</v>
      </c>
      <c r="C27" t="s">
        <v>78</v>
      </c>
      <c r="D27" s="11">
        <v>39</v>
      </c>
      <c r="E27" s="11">
        <v>90</v>
      </c>
      <c r="F27" s="11">
        <v>3510</v>
      </c>
      <c r="G27" s="11">
        <v>140</v>
      </c>
      <c r="H27" s="11">
        <v>5460</v>
      </c>
      <c r="I27" s="11">
        <v>260</v>
      </c>
      <c r="J27" s="11">
        <v>10140</v>
      </c>
      <c r="K27" s="11">
        <v>490</v>
      </c>
      <c r="L27" s="11">
        <v>19110</v>
      </c>
      <c r="M27" s="16">
        <v>0</v>
      </c>
      <c r="N27" s="11">
        <f>Таблица_РЛ_ТехБаза.accdb3[[#This Row],[Стоимость А6 за Микр]]*(1-Таблица_РЛ_ТехБаза.accdb3[[#This Row],[Скидка]])</f>
        <v>3510</v>
      </c>
      <c r="O27" s="11">
        <f>Таблица_РЛ_ТехБаза.accdb3[[#This Row],[Стоимость А5 за Микр]]*(1-Таблица_РЛ_ТехБаза.accdb3[[#This Row],[Скидка]])</f>
        <v>5460</v>
      </c>
      <c r="P27" s="11">
        <f>Таблица_РЛ_ТехБаза.accdb3[[#This Row],[Стоимость А4 за Микр]]*(1-Таблица_РЛ_ТехБаза.accdb3[[#This Row],[Скидка]])</f>
        <v>10140</v>
      </c>
      <c r="Q27" s="11">
        <f>Таблица_РЛ_ТехБаза.accdb3[[#This Row],[Стоимость А3 за Микр]]*(1-Таблица_РЛ_ТехБаза.accdb3[[#This Row],[Скидка]])</f>
        <v>19110</v>
      </c>
    </row>
    <row r="28" spans="1:17" x14ac:dyDescent="0.3">
      <c r="A28" t="s">
        <v>104</v>
      </c>
      <c r="B28" t="s">
        <v>109</v>
      </c>
      <c r="C28" t="s">
        <v>78</v>
      </c>
      <c r="D28" s="11">
        <v>78</v>
      </c>
      <c r="E28" s="11">
        <v>90</v>
      </c>
      <c r="F28" s="11">
        <v>7020</v>
      </c>
      <c r="G28" s="11">
        <v>140</v>
      </c>
      <c r="H28" s="11">
        <v>10920</v>
      </c>
      <c r="I28" s="11">
        <v>260</v>
      </c>
      <c r="J28" s="11">
        <v>20280</v>
      </c>
      <c r="K28" s="11">
        <v>490</v>
      </c>
      <c r="L28" s="11">
        <v>38220</v>
      </c>
      <c r="M28" s="16">
        <v>0</v>
      </c>
      <c r="N28" s="11">
        <f>Таблица_РЛ_ТехБаза.accdb3[[#This Row],[Стоимость А6 за Микр]]*(1-Таблица_РЛ_ТехБаза.accdb3[[#This Row],[Скидка]])</f>
        <v>7020</v>
      </c>
      <c r="O28" s="11">
        <f>Таблица_РЛ_ТехБаза.accdb3[[#This Row],[Стоимость А5 за Микр]]*(1-Таблица_РЛ_ТехБаза.accdb3[[#This Row],[Скидка]])</f>
        <v>10920</v>
      </c>
      <c r="P28" s="11">
        <f>Таблица_РЛ_ТехБаза.accdb3[[#This Row],[Стоимость А4 за Микр]]*(1-Таблица_РЛ_ТехБаза.accdb3[[#This Row],[Скидка]])</f>
        <v>20280</v>
      </c>
      <c r="Q28" s="11">
        <f>Таблица_РЛ_ТехБаза.accdb3[[#This Row],[Стоимость А3 за Микр]]*(1-Таблица_РЛ_ТехБаза.accdb3[[#This Row],[Скидка]])</f>
        <v>38220</v>
      </c>
    </row>
    <row r="29" spans="1:17" x14ac:dyDescent="0.3">
      <c r="A29" t="s">
        <v>110</v>
      </c>
      <c r="B29" t="s">
        <v>111</v>
      </c>
      <c r="C29" t="s">
        <v>76</v>
      </c>
      <c r="D29" s="11">
        <v>28</v>
      </c>
      <c r="E29" s="11">
        <v>90</v>
      </c>
      <c r="F29" s="11">
        <v>2520</v>
      </c>
      <c r="G29" s="11">
        <v>140</v>
      </c>
      <c r="H29" s="11">
        <v>3920</v>
      </c>
      <c r="I29" s="11">
        <v>260</v>
      </c>
      <c r="J29" s="11">
        <v>7280</v>
      </c>
      <c r="K29" s="11">
        <v>490</v>
      </c>
      <c r="L29" s="11">
        <v>13720</v>
      </c>
      <c r="M29" s="16">
        <v>0</v>
      </c>
      <c r="N29" s="11">
        <f>Таблица_РЛ_ТехБаза.accdb3[[#This Row],[Стоимость А6 за Микр]]*(1-Таблица_РЛ_ТехБаза.accdb3[[#This Row],[Скидка]])</f>
        <v>2520</v>
      </c>
      <c r="O29" s="11">
        <f>Таблица_РЛ_ТехБаза.accdb3[[#This Row],[Стоимость А5 за Микр]]*(1-Таблица_РЛ_ТехБаза.accdb3[[#This Row],[Скидка]])</f>
        <v>3920</v>
      </c>
      <c r="P29" s="11">
        <f>Таблица_РЛ_ТехБаза.accdb3[[#This Row],[Стоимость А4 за Микр]]*(1-Таблица_РЛ_ТехБаза.accdb3[[#This Row],[Скидка]])</f>
        <v>7280</v>
      </c>
      <c r="Q29" s="11">
        <f>Таблица_РЛ_ТехБаза.accdb3[[#This Row],[Стоимость А3 за Микр]]*(1-Таблица_РЛ_ТехБаза.accdb3[[#This Row],[Скидка]])</f>
        <v>13720</v>
      </c>
    </row>
    <row r="30" spans="1:17" x14ac:dyDescent="0.3">
      <c r="A30" t="s">
        <v>110</v>
      </c>
      <c r="B30" t="s">
        <v>111</v>
      </c>
      <c r="C30" t="s">
        <v>76</v>
      </c>
      <c r="D30" s="11">
        <v>45</v>
      </c>
      <c r="E30" s="11">
        <v>90</v>
      </c>
      <c r="F30" s="11">
        <v>4050</v>
      </c>
      <c r="G30" s="11">
        <v>140</v>
      </c>
      <c r="H30" s="11">
        <v>6300</v>
      </c>
      <c r="I30" s="11">
        <v>260</v>
      </c>
      <c r="J30" s="11">
        <v>11700</v>
      </c>
      <c r="K30" s="11">
        <v>490</v>
      </c>
      <c r="L30" s="11">
        <v>22050</v>
      </c>
      <c r="M30" s="16">
        <v>0</v>
      </c>
      <c r="N30" s="11">
        <f>Таблица_РЛ_ТехБаза.accdb3[[#This Row],[Стоимость А6 за Микр]]*(1-Таблица_РЛ_ТехБаза.accdb3[[#This Row],[Скидка]])</f>
        <v>4050</v>
      </c>
      <c r="O30" s="11">
        <f>Таблица_РЛ_ТехБаза.accdb3[[#This Row],[Стоимость А5 за Микр]]*(1-Таблица_РЛ_ТехБаза.accdb3[[#This Row],[Скидка]])</f>
        <v>6300</v>
      </c>
      <c r="P30" s="11">
        <f>Таблица_РЛ_ТехБаза.accdb3[[#This Row],[Стоимость А4 за Микр]]*(1-Таблица_РЛ_ТехБаза.accdb3[[#This Row],[Скидка]])</f>
        <v>11700</v>
      </c>
      <c r="Q30" s="11">
        <f>Таблица_РЛ_ТехБаза.accdb3[[#This Row],[Стоимость А3 за Микр]]*(1-Таблица_РЛ_ТехБаза.accdb3[[#This Row],[Скидка]])</f>
        <v>22050</v>
      </c>
    </row>
    <row r="31" spans="1:17" x14ac:dyDescent="0.3">
      <c r="A31" t="s">
        <v>13</v>
      </c>
      <c r="B31" t="s">
        <v>39</v>
      </c>
      <c r="C31" t="s">
        <v>81</v>
      </c>
      <c r="D31" s="11">
        <v>136</v>
      </c>
      <c r="E31" s="11">
        <v>90</v>
      </c>
      <c r="F31" s="11">
        <v>12240</v>
      </c>
      <c r="G31" s="11">
        <v>132</v>
      </c>
      <c r="H31" s="11">
        <v>17952</v>
      </c>
      <c r="I31" s="11">
        <v>245</v>
      </c>
      <c r="J31" s="11">
        <v>33320</v>
      </c>
      <c r="K31" s="11">
        <v>450</v>
      </c>
      <c r="L31" s="11">
        <v>61200</v>
      </c>
      <c r="M31" s="16">
        <v>0</v>
      </c>
      <c r="N31" s="11">
        <f>Таблица_РЛ_ТехБаза.accdb3[[#This Row],[Стоимость А6 за Микр]]*(1-Таблица_РЛ_ТехБаза.accdb3[[#This Row],[Скидка]])</f>
        <v>12240</v>
      </c>
      <c r="O31" s="11">
        <f>Таблица_РЛ_ТехБаза.accdb3[[#This Row],[Стоимость А5 за Микр]]*(1-Таблица_РЛ_ТехБаза.accdb3[[#This Row],[Скидка]])</f>
        <v>17952</v>
      </c>
      <c r="P31" s="11">
        <f>Таблица_РЛ_ТехБаза.accdb3[[#This Row],[Стоимость А4 за Микр]]*(1-Таблица_РЛ_ТехБаза.accdb3[[#This Row],[Скидка]])</f>
        <v>33320</v>
      </c>
      <c r="Q31" s="11">
        <f>Таблица_РЛ_ТехБаза.accdb3[[#This Row],[Стоимость А3 за Микр]]*(1-Таблица_РЛ_ТехБаза.accdb3[[#This Row],[Скидка]])</f>
        <v>61200</v>
      </c>
    </row>
    <row r="32" spans="1:17" x14ac:dyDescent="0.3">
      <c r="A32" t="s">
        <v>13</v>
      </c>
      <c r="B32" t="s">
        <v>40</v>
      </c>
      <c r="C32" t="s">
        <v>81</v>
      </c>
      <c r="D32" s="11">
        <v>112</v>
      </c>
      <c r="E32" s="11">
        <v>90</v>
      </c>
      <c r="F32" s="11">
        <v>10080</v>
      </c>
      <c r="G32" s="11">
        <v>132</v>
      </c>
      <c r="H32" s="11">
        <v>14784</v>
      </c>
      <c r="I32" s="11">
        <v>245</v>
      </c>
      <c r="J32" s="11">
        <v>27440</v>
      </c>
      <c r="K32" s="11">
        <v>450</v>
      </c>
      <c r="L32" s="11">
        <v>50400</v>
      </c>
      <c r="M32" s="16">
        <v>0</v>
      </c>
      <c r="N32" s="11">
        <f>Таблица_РЛ_ТехБаза.accdb3[[#This Row],[Стоимость А6 за Микр]]*(1-Таблица_РЛ_ТехБаза.accdb3[[#This Row],[Скидка]])</f>
        <v>10080</v>
      </c>
      <c r="O32" s="11">
        <f>Таблица_РЛ_ТехБаза.accdb3[[#This Row],[Стоимость А5 за Микр]]*(1-Таблица_РЛ_ТехБаза.accdb3[[#This Row],[Скидка]])</f>
        <v>14784</v>
      </c>
      <c r="P32" s="11">
        <f>Таблица_РЛ_ТехБаза.accdb3[[#This Row],[Стоимость А4 за Микр]]*(1-Таблица_РЛ_ТехБаза.accdb3[[#This Row],[Скидка]])</f>
        <v>27440</v>
      </c>
      <c r="Q32" s="11">
        <f>Таблица_РЛ_ТехБаза.accdb3[[#This Row],[Стоимость А3 за Микр]]*(1-Таблица_РЛ_ТехБаза.accdb3[[#This Row],[Скидка]])</f>
        <v>50400</v>
      </c>
    </row>
    <row r="33" spans="1:17" x14ac:dyDescent="0.3">
      <c r="A33" t="s">
        <v>14</v>
      </c>
      <c r="B33" t="s">
        <v>41</v>
      </c>
      <c r="C33" t="s">
        <v>75</v>
      </c>
      <c r="D33" s="11">
        <v>61</v>
      </c>
      <c r="E33" s="11">
        <v>90</v>
      </c>
      <c r="F33" s="11">
        <v>5490</v>
      </c>
      <c r="G33" s="11">
        <v>132</v>
      </c>
      <c r="H33" s="11">
        <v>8052</v>
      </c>
      <c r="I33" s="11">
        <v>245</v>
      </c>
      <c r="J33" s="11">
        <v>14945</v>
      </c>
      <c r="K33" s="11">
        <v>450</v>
      </c>
      <c r="L33" s="11">
        <v>27450</v>
      </c>
      <c r="M33" s="16">
        <v>0</v>
      </c>
      <c r="N33" s="11">
        <f>Таблица_РЛ_ТехБаза.accdb3[[#This Row],[Стоимость А6 за Микр]]*(1-Таблица_РЛ_ТехБаза.accdb3[[#This Row],[Скидка]])</f>
        <v>5490</v>
      </c>
      <c r="O33" s="11">
        <f>Таблица_РЛ_ТехБаза.accdb3[[#This Row],[Стоимость А5 за Микр]]*(1-Таблица_РЛ_ТехБаза.accdb3[[#This Row],[Скидка]])</f>
        <v>8052</v>
      </c>
      <c r="P33" s="11">
        <f>Таблица_РЛ_ТехБаза.accdb3[[#This Row],[Стоимость А4 за Микр]]*(1-Таблица_РЛ_ТехБаза.accdb3[[#This Row],[Скидка]])</f>
        <v>14945</v>
      </c>
      <c r="Q33" s="11">
        <f>Таблица_РЛ_ТехБаза.accdb3[[#This Row],[Стоимость А3 за Микр]]*(1-Таблица_РЛ_ТехБаза.accdb3[[#This Row],[Скидка]])</f>
        <v>27450</v>
      </c>
    </row>
    <row r="34" spans="1:17" x14ac:dyDescent="0.3">
      <c r="A34" t="s">
        <v>14</v>
      </c>
      <c r="B34" t="s">
        <v>42</v>
      </c>
      <c r="C34" t="s">
        <v>75</v>
      </c>
      <c r="D34" s="11">
        <v>52</v>
      </c>
      <c r="E34" s="11">
        <v>90</v>
      </c>
      <c r="F34" s="11">
        <v>4680</v>
      </c>
      <c r="G34" s="11">
        <v>132</v>
      </c>
      <c r="H34" s="11">
        <v>6864</v>
      </c>
      <c r="I34" s="11">
        <v>245</v>
      </c>
      <c r="J34" s="11">
        <v>12740</v>
      </c>
      <c r="K34" s="11">
        <v>450</v>
      </c>
      <c r="L34" s="11">
        <v>23400</v>
      </c>
      <c r="M34" s="16">
        <v>0</v>
      </c>
      <c r="N34" s="11">
        <f>Таблица_РЛ_ТехБаза.accdb3[[#This Row],[Стоимость А6 за Микр]]*(1-Таблица_РЛ_ТехБаза.accdb3[[#This Row],[Скидка]])</f>
        <v>4680</v>
      </c>
      <c r="O34" s="11">
        <f>Таблица_РЛ_ТехБаза.accdb3[[#This Row],[Стоимость А5 за Микр]]*(1-Таблица_РЛ_ТехБаза.accdb3[[#This Row],[Скидка]])</f>
        <v>6864</v>
      </c>
      <c r="P34" s="11">
        <f>Таблица_РЛ_ТехБаза.accdb3[[#This Row],[Стоимость А4 за Микр]]*(1-Таблица_РЛ_ТехБаза.accdb3[[#This Row],[Скидка]])</f>
        <v>12740</v>
      </c>
      <c r="Q34" s="11">
        <f>Таблица_РЛ_ТехБаза.accdb3[[#This Row],[Стоимость А3 за Микр]]*(1-Таблица_РЛ_ТехБаза.accdb3[[#This Row],[Скидка]])</f>
        <v>23400</v>
      </c>
    </row>
    <row r="35" spans="1:17" x14ac:dyDescent="0.3">
      <c r="A35" t="s">
        <v>15</v>
      </c>
      <c r="B35" t="s">
        <v>43</v>
      </c>
      <c r="C35" t="s">
        <v>75</v>
      </c>
      <c r="D35" s="11">
        <v>187</v>
      </c>
      <c r="E35" s="11">
        <v>90</v>
      </c>
      <c r="F35" s="11">
        <v>16830</v>
      </c>
      <c r="G35" s="11">
        <v>132</v>
      </c>
      <c r="H35" s="11">
        <v>24684</v>
      </c>
      <c r="I35" s="11">
        <v>245</v>
      </c>
      <c r="J35" s="11">
        <v>45815</v>
      </c>
      <c r="K35" s="11">
        <v>450</v>
      </c>
      <c r="L35" s="11">
        <v>84150</v>
      </c>
      <c r="M35" s="16">
        <v>0</v>
      </c>
      <c r="N35" s="11">
        <f>Таблица_РЛ_ТехБаза.accdb3[[#This Row],[Стоимость А6 за Микр]]*(1-Таблица_РЛ_ТехБаза.accdb3[[#This Row],[Скидка]])</f>
        <v>16830</v>
      </c>
      <c r="O35" s="11">
        <f>Таблица_РЛ_ТехБаза.accdb3[[#This Row],[Стоимость А5 за Микр]]*(1-Таблица_РЛ_ТехБаза.accdb3[[#This Row],[Скидка]])</f>
        <v>24684</v>
      </c>
      <c r="P35" s="11">
        <f>Таблица_РЛ_ТехБаза.accdb3[[#This Row],[Стоимость А4 за Микр]]*(1-Таблица_РЛ_ТехБаза.accdb3[[#This Row],[Скидка]])</f>
        <v>45815</v>
      </c>
      <c r="Q35" s="11">
        <f>Таблица_РЛ_ТехБаза.accdb3[[#This Row],[Стоимость А3 за Микр]]*(1-Таблица_РЛ_ТехБаза.accdb3[[#This Row],[Скидка]])</f>
        <v>84150</v>
      </c>
    </row>
    <row r="36" spans="1:17" x14ac:dyDescent="0.3">
      <c r="A36" t="s">
        <v>15</v>
      </c>
      <c r="B36" t="s">
        <v>44</v>
      </c>
      <c r="C36" t="s">
        <v>75</v>
      </c>
      <c r="D36" s="11">
        <v>123</v>
      </c>
      <c r="E36" s="11">
        <v>90</v>
      </c>
      <c r="F36" s="11">
        <v>11070</v>
      </c>
      <c r="G36" s="11">
        <v>132</v>
      </c>
      <c r="H36" s="11">
        <v>16236</v>
      </c>
      <c r="I36" s="11">
        <v>245</v>
      </c>
      <c r="J36" s="11">
        <v>30135</v>
      </c>
      <c r="K36" s="11">
        <v>450</v>
      </c>
      <c r="L36" s="11">
        <v>55350</v>
      </c>
      <c r="M36" s="16">
        <v>0</v>
      </c>
      <c r="N36" s="11">
        <f>Таблица_РЛ_ТехБаза.accdb3[[#This Row],[Стоимость А6 за Микр]]*(1-Таблица_РЛ_ТехБаза.accdb3[[#This Row],[Скидка]])</f>
        <v>11070</v>
      </c>
      <c r="O36" s="11">
        <f>Таблица_РЛ_ТехБаза.accdb3[[#This Row],[Стоимость А5 за Микр]]*(1-Таблица_РЛ_ТехБаза.accdb3[[#This Row],[Скидка]])</f>
        <v>16236</v>
      </c>
      <c r="P36" s="11">
        <f>Таблица_РЛ_ТехБаза.accdb3[[#This Row],[Стоимость А4 за Микр]]*(1-Таблица_РЛ_ТехБаза.accdb3[[#This Row],[Скидка]])</f>
        <v>30135</v>
      </c>
      <c r="Q36" s="11">
        <f>Таблица_РЛ_ТехБаза.accdb3[[#This Row],[Стоимость А3 за Микр]]*(1-Таблица_РЛ_ТехБаза.accdb3[[#This Row],[Скидка]])</f>
        <v>55350</v>
      </c>
    </row>
    <row r="37" spans="1:17" x14ac:dyDescent="0.3">
      <c r="A37" t="s">
        <v>16</v>
      </c>
      <c r="B37" t="s">
        <v>45</v>
      </c>
      <c r="C37" t="s">
        <v>79</v>
      </c>
      <c r="D37" s="11">
        <v>63</v>
      </c>
      <c r="E37" s="11">
        <v>90</v>
      </c>
      <c r="F37" s="11">
        <v>5670</v>
      </c>
      <c r="G37" s="11">
        <v>132</v>
      </c>
      <c r="H37" s="11">
        <v>8316</v>
      </c>
      <c r="I37" s="11">
        <v>245</v>
      </c>
      <c r="J37" s="11">
        <v>15435</v>
      </c>
      <c r="K37" s="11">
        <v>450</v>
      </c>
      <c r="L37" s="11">
        <v>28350</v>
      </c>
      <c r="M37" s="16">
        <v>0</v>
      </c>
      <c r="N37" s="11">
        <f>Таблица_РЛ_ТехБаза.accdb3[[#This Row],[Стоимость А6 за Микр]]*(1-Таблица_РЛ_ТехБаза.accdb3[[#This Row],[Скидка]])</f>
        <v>5670</v>
      </c>
      <c r="O37" s="11">
        <f>Таблица_РЛ_ТехБаза.accdb3[[#This Row],[Стоимость А5 за Микр]]*(1-Таблица_РЛ_ТехБаза.accdb3[[#This Row],[Скидка]])</f>
        <v>8316</v>
      </c>
      <c r="P37" s="11">
        <f>Таблица_РЛ_ТехБаза.accdb3[[#This Row],[Стоимость А4 за Микр]]*(1-Таблица_РЛ_ТехБаза.accdb3[[#This Row],[Скидка]])</f>
        <v>15435</v>
      </c>
      <c r="Q37" s="11">
        <f>Таблица_РЛ_ТехБаза.accdb3[[#This Row],[Стоимость А3 за Микр]]*(1-Таблица_РЛ_ТехБаза.accdb3[[#This Row],[Скидка]])</f>
        <v>28350</v>
      </c>
    </row>
    <row r="38" spans="1:17" x14ac:dyDescent="0.3">
      <c r="A38" t="s">
        <v>16</v>
      </c>
      <c r="B38" t="s">
        <v>46</v>
      </c>
      <c r="C38" t="s">
        <v>79</v>
      </c>
      <c r="D38" s="11">
        <v>91</v>
      </c>
      <c r="E38" s="11">
        <v>90</v>
      </c>
      <c r="F38" s="11">
        <v>8190</v>
      </c>
      <c r="G38" s="11">
        <v>132</v>
      </c>
      <c r="H38" s="11">
        <v>12012</v>
      </c>
      <c r="I38" s="11">
        <v>245</v>
      </c>
      <c r="J38" s="11">
        <v>22295</v>
      </c>
      <c r="K38" s="11">
        <v>450</v>
      </c>
      <c r="L38" s="11">
        <v>40950</v>
      </c>
      <c r="M38" s="16">
        <v>0</v>
      </c>
      <c r="N38" s="11">
        <f>Таблица_РЛ_ТехБаза.accdb3[[#This Row],[Стоимость А6 за Микр]]*(1-Таблица_РЛ_ТехБаза.accdb3[[#This Row],[Скидка]])</f>
        <v>8190</v>
      </c>
      <c r="O38" s="11">
        <f>Таблица_РЛ_ТехБаза.accdb3[[#This Row],[Стоимость А5 за Микр]]*(1-Таблица_РЛ_ТехБаза.accdb3[[#This Row],[Скидка]])</f>
        <v>12012</v>
      </c>
      <c r="P38" s="11">
        <f>Таблица_РЛ_ТехБаза.accdb3[[#This Row],[Стоимость А4 за Микр]]*(1-Таблица_РЛ_ТехБаза.accdb3[[#This Row],[Скидка]])</f>
        <v>22295</v>
      </c>
      <c r="Q38" s="11">
        <f>Таблица_РЛ_ТехБаза.accdb3[[#This Row],[Стоимость А3 за Микр]]*(1-Таблица_РЛ_ТехБаза.accdb3[[#This Row],[Скидка]])</f>
        <v>40950</v>
      </c>
    </row>
    <row r="39" spans="1:17" x14ac:dyDescent="0.3">
      <c r="A39" t="s">
        <v>16</v>
      </c>
      <c r="B39" t="s">
        <v>47</v>
      </c>
      <c r="C39" t="s">
        <v>79</v>
      </c>
      <c r="D39" s="11">
        <v>80</v>
      </c>
      <c r="E39" s="11">
        <v>90</v>
      </c>
      <c r="F39" s="11">
        <v>7200</v>
      </c>
      <c r="G39" s="11">
        <v>132</v>
      </c>
      <c r="H39" s="11">
        <v>10560</v>
      </c>
      <c r="I39" s="11">
        <v>245</v>
      </c>
      <c r="J39" s="11">
        <v>19600</v>
      </c>
      <c r="K39" s="11">
        <v>450</v>
      </c>
      <c r="L39" s="11">
        <v>36000</v>
      </c>
      <c r="M39" s="16">
        <v>0</v>
      </c>
      <c r="N39" s="11">
        <f>Таблица_РЛ_ТехБаза.accdb3[[#This Row],[Стоимость А6 за Микр]]*(1-Таблица_РЛ_ТехБаза.accdb3[[#This Row],[Скидка]])</f>
        <v>7200</v>
      </c>
      <c r="O39" s="11">
        <f>Таблица_РЛ_ТехБаза.accdb3[[#This Row],[Стоимость А5 за Микр]]*(1-Таблица_РЛ_ТехБаза.accdb3[[#This Row],[Скидка]])</f>
        <v>10560</v>
      </c>
      <c r="P39" s="11">
        <f>Таблица_РЛ_ТехБаза.accdb3[[#This Row],[Стоимость А4 за Микр]]*(1-Таблица_РЛ_ТехБаза.accdb3[[#This Row],[Скидка]])</f>
        <v>19600</v>
      </c>
      <c r="Q39" s="11">
        <f>Таблица_РЛ_ТехБаза.accdb3[[#This Row],[Стоимость А3 за Микр]]*(1-Таблица_РЛ_ТехБаза.accdb3[[#This Row],[Скидка]])</f>
        <v>36000</v>
      </c>
    </row>
    <row r="40" spans="1:17" x14ac:dyDescent="0.3">
      <c r="A40" t="s">
        <v>16</v>
      </c>
      <c r="B40" t="s">
        <v>48</v>
      </c>
      <c r="C40" t="s">
        <v>79</v>
      </c>
      <c r="D40" s="11">
        <v>108</v>
      </c>
      <c r="E40" s="11">
        <v>90</v>
      </c>
      <c r="F40" s="11">
        <v>9720</v>
      </c>
      <c r="G40" s="11">
        <v>132</v>
      </c>
      <c r="H40" s="11">
        <v>14256</v>
      </c>
      <c r="I40" s="11">
        <v>245</v>
      </c>
      <c r="J40" s="11">
        <v>26460</v>
      </c>
      <c r="K40" s="11">
        <v>450</v>
      </c>
      <c r="L40" s="11">
        <v>48600</v>
      </c>
      <c r="M40" s="16">
        <v>0</v>
      </c>
      <c r="N40" s="11">
        <f>Таблица_РЛ_ТехБаза.accdb3[[#This Row],[Стоимость А6 за Микр]]*(1-Таблица_РЛ_ТехБаза.accdb3[[#This Row],[Скидка]])</f>
        <v>9720</v>
      </c>
      <c r="O40" s="11">
        <f>Таблица_РЛ_ТехБаза.accdb3[[#This Row],[Стоимость А5 за Микр]]*(1-Таблица_РЛ_ТехБаза.accdb3[[#This Row],[Скидка]])</f>
        <v>14256</v>
      </c>
      <c r="P40" s="11">
        <f>Таблица_РЛ_ТехБаза.accdb3[[#This Row],[Стоимость А4 за Микр]]*(1-Таблица_РЛ_ТехБаза.accdb3[[#This Row],[Скидка]])</f>
        <v>26460</v>
      </c>
      <c r="Q40" s="11">
        <f>Таблица_РЛ_ТехБаза.accdb3[[#This Row],[Стоимость А3 за Микр]]*(1-Таблица_РЛ_ТехБаза.accdb3[[#This Row],[Скидка]])</f>
        <v>48600</v>
      </c>
    </row>
    <row r="41" spans="1:17" x14ac:dyDescent="0.3">
      <c r="A41" t="s">
        <v>17</v>
      </c>
      <c r="B41" t="s">
        <v>49</v>
      </c>
      <c r="C41" t="s">
        <v>76</v>
      </c>
      <c r="D41" s="11">
        <v>29</v>
      </c>
      <c r="E41" s="11">
        <v>0</v>
      </c>
      <c r="F41" s="11">
        <v>0</v>
      </c>
      <c r="G41" s="11">
        <v>132</v>
      </c>
      <c r="H41" s="11">
        <v>3828</v>
      </c>
      <c r="I41" s="11">
        <v>245</v>
      </c>
      <c r="J41" s="11">
        <v>7105</v>
      </c>
      <c r="K41" s="11">
        <v>450</v>
      </c>
      <c r="L41" s="11">
        <v>13050</v>
      </c>
      <c r="M41" s="16">
        <v>0</v>
      </c>
      <c r="N41" s="11">
        <f>Таблица_РЛ_ТехБаза.accdb3[[#This Row],[Стоимость А6 за Микр]]*(1-Таблица_РЛ_ТехБаза.accdb3[[#This Row],[Скидка]])</f>
        <v>0</v>
      </c>
      <c r="O41" s="11">
        <f>Таблица_РЛ_ТехБаза.accdb3[[#This Row],[Стоимость А5 за Микр]]*(1-Таблица_РЛ_ТехБаза.accdb3[[#This Row],[Скидка]])</f>
        <v>3828</v>
      </c>
      <c r="P41" s="11">
        <f>Таблица_РЛ_ТехБаза.accdb3[[#This Row],[Стоимость А4 за Микр]]*(1-Таблица_РЛ_ТехБаза.accdb3[[#This Row],[Скидка]])</f>
        <v>7105</v>
      </c>
      <c r="Q41" s="11">
        <f>Таблица_РЛ_ТехБаза.accdb3[[#This Row],[Стоимость А3 за Микр]]*(1-Таблица_РЛ_ТехБаза.accdb3[[#This Row],[Скидка]])</f>
        <v>13050</v>
      </c>
    </row>
    <row r="42" spans="1:17" x14ac:dyDescent="0.3">
      <c r="A42" t="s">
        <v>18</v>
      </c>
      <c r="B42" t="s">
        <v>101</v>
      </c>
      <c r="C42" t="s">
        <v>75</v>
      </c>
      <c r="D42" s="11">
        <v>96</v>
      </c>
      <c r="E42" s="11">
        <v>90</v>
      </c>
      <c r="F42" s="11">
        <v>8640</v>
      </c>
      <c r="G42" s="11">
        <v>132</v>
      </c>
      <c r="H42" s="11">
        <v>12672</v>
      </c>
      <c r="I42" s="11">
        <v>245</v>
      </c>
      <c r="J42" s="11">
        <v>23520</v>
      </c>
      <c r="K42" s="11">
        <v>450</v>
      </c>
      <c r="L42" s="11">
        <v>43200</v>
      </c>
      <c r="M42" s="16">
        <v>0</v>
      </c>
      <c r="N42" s="11">
        <f>Таблица_РЛ_ТехБаза.accdb3[[#This Row],[Стоимость А6 за Микр]]*(1-Таблица_РЛ_ТехБаза.accdb3[[#This Row],[Скидка]])</f>
        <v>8640</v>
      </c>
      <c r="O42" s="11">
        <f>Таблица_РЛ_ТехБаза.accdb3[[#This Row],[Стоимость А5 за Микр]]*(1-Таблица_РЛ_ТехБаза.accdb3[[#This Row],[Скидка]])</f>
        <v>12672</v>
      </c>
      <c r="P42" s="11">
        <f>Таблица_РЛ_ТехБаза.accdb3[[#This Row],[Стоимость А4 за Микр]]*(1-Таблица_РЛ_ТехБаза.accdb3[[#This Row],[Скидка]])</f>
        <v>23520</v>
      </c>
      <c r="Q42" s="11">
        <f>Таблица_РЛ_ТехБаза.accdb3[[#This Row],[Стоимость А3 за Микр]]*(1-Таблица_РЛ_ТехБаза.accdb3[[#This Row],[Скидка]])</f>
        <v>43200</v>
      </c>
    </row>
    <row r="43" spans="1:17" x14ac:dyDescent="0.3">
      <c r="A43" t="s">
        <v>18</v>
      </c>
      <c r="B43" t="s">
        <v>102</v>
      </c>
      <c r="C43" t="s">
        <v>75</v>
      </c>
      <c r="D43" s="11">
        <v>79</v>
      </c>
      <c r="E43" s="11">
        <v>90</v>
      </c>
      <c r="F43" s="11">
        <v>7110</v>
      </c>
      <c r="G43" s="11">
        <v>132</v>
      </c>
      <c r="H43" s="11">
        <v>10428</v>
      </c>
      <c r="I43" s="11">
        <v>245</v>
      </c>
      <c r="J43" s="11">
        <v>19355</v>
      </c>
      <c r="K43" s="11">
        <v>450</v>
      </c>
      <c r="L43" s="11">
        <v>35550</v>
      </c>
      <c r="M43" s="16">
        <v>0</v>
      </c>
      <c r="N43" s="11">
        <f>Таблица_РЛ_ТехБаза.accdb3[[#This Row],[Стоимость А6 за Микр]]*(1-Таблица_РЛ_ТехБаза.accdb3[[#This Row],[Скидка]])</f>
        <v>7110</v>
      </c>
      <c r="O43" s="11">
        <f>Таблица_РЛ_ТехБаза.accdb3[[#This Row],[Стоимость А5 за Микр]]*(1-Таблица_РЛ_ТехБаза.accdb3[[#This Row],[Скидка]])</f>
        <v>10428</v>
      </c>
      <c r="P43" s="11">
        <f>Таблица_РЛ_ТехБаза.accdb3[[#This Row],[Стоимость А4 за Микр]]*(1-Таблица_РЛ_ТехБаза.accdb3[[#This Row],[Скидка]])</f>
        <v>19355</v>
      </c>
      <c r="Q43" s="11">
        <f>Таблица_РЛ_ТехБаза.accdb3[[#This Row],[Стоимость А3 за Микр]]*(1-Таблица_РЛ_ТехБаза.accdb3[[#This Row],[Скидка]])</f>
        <v>35550</v>
      </c>
    </row>
    <row r="44" spans="1:17" x14ac:dyDescent="0.3">
      <c r="A44" t="s">
        <v>18</v>
      </c>
      <c r="B44" t="s">
        <v>50</v>
      </c>
      <c r="C44" t="s">
        <v>75</v>
      </c>
      <c r="D44" s="11">
        <v>128</v>
      </c>
      <c r="E44" s="11">
        <v>90</v>
      </c>
      <c r="F44" s="11">
        <v>11520</v>
      </c>
      <c r="G44" s="11">
        <v>132</v>
      </c>
      <c r="H44" s="11">
        <v>16896</v>
      </c>
      <c r="I44" s="11">
        <v>245</v>
      </c>
      <c r="J44" s="11">
        <v>31360</v>
      </c>
      <c r="K44" s="11">
        <v>450</v>
      </c>
      <c r="L44" s="11">
        <v>57600</v>
      </c>
      <c r="M44" s="16">
        <v>0</v>
      </c>
      <c r="N44" s="11">
        <f>Таблица_РЛ_ТехБаза.accdb3[[#This Row],[Стоимость А6 за Микр]]*(1-Таблица_РЛ_ТехБаза.accdb3[[#This Row],[Скидка]])</f>
        <v>11520</v>
      </c>
      <c r="O44" s="11">
        <f>Таблица_РЛ_ТехБаза.accdb3[[#This Row],[Стоимость А5 за Микр]]*(1-Таблица_РЛ_ТехБаза.accdb3[[#This Row],[Скидка]])</f>
        <v>16896</v>
      </c>
      <c r="P44" s="11">
        <f>Таблица_РЛ_ТехБаза.accdb3[[#This Row],[Стоимость А4 за Микр]]*(1-Таблица_РЛ_ТехБаза.accdb3[[#This Row],[Скидка]])</f>
        <v>31360</v>
      </c>
      <c r="Q44" s="11">
        <f>Таблица_РЛ_ТехБаза.accdb3[[#This Row],[Стоимость А3 за Микр]]*(1-Таблица_РЛ_ТехБаза.accdb3[[#This Row],[Скидка]])</f>
        <v>57600</v>
      </c>
    </row>
    <row r="45" spans="1:17" x14ac:dyDescent="0.3">
      <c r="A45" t="s">
        <v>18</v>
      </c>
      <c r="B45" t="s">
        <v>51</v>
      </c>
      <c r="C45" t="s">
        <v>75</v>
      </c>
      <c r="D45" s="11">
        <v>111</v>
      </c>
      <c r="E45" s="11">
        <v>90</v>
      </c>
      <c r="F45" s="11">
        <v>9990</v>
      </c>
      <c r="G45" s="11">
        <v>132</v>
      </c>
      <c r="H45" s="11">
        <v>14652</v>
      </c>
      <c r="I45" s="11">
        <v>245</v>
      </c>
      <c r="J45" s="11">
        <v>27195</v>
      </c>
      <c r="K45" s="11">
        <v>450</v>
      </c>
      <c r="L45" s="11">
        <v>49950</v>
      </c>
      <c r="M45" s="16">
        <v>0</v>
      </c>
      <c r="N45" s="11">
        <f>Таблица_РЛ_ТехБаза.accdb3[[#This Row],[Стоимость А6 за Микр]]*(1-Таблица_РЛ_ТехБаза.accdb3[[#This Row],[Скидка]])</f>
        <v>9990</v>
      </c>
      <c r="O45" s="11">
        <f>Таблица_РЛ_ТехБаза.accdb3[[#This Row],[Стоимость А5 за Микр]]*(1-Таблица_РЛ_ТехБаза.accdb3[[#This Row],[Скидка]])</f>
        <v>14652</v>
      </c>
      <c r="P45" s="11">
        <f>Таблица_РЛ_ТехБаза.accdb3[[#This Row],[Стоимость А4 за Микр]]*(1-Таблица_РЛ_ТехБаза.accdb3[[#This Row],[Скидка]])</f>
        <v>27195</v>
      </c>
      <c r="Q45" s="11">
        <f>Таблица_РЛ_ТехБаза.accdb3[[#This Row],[Стоимость А3 за Микр]]*(1-Таблица_РЛ_ТехБаза.accdb3[[#This Row],[Скидка]])</f>
        <v>49950</v>
      </c>
    </row>
    <row r="46" spans="1:17" x14ac:dyDescent="0.3">
      <c r="A46" t="s">
        <v>18</v>
      </c>
      <c r="B46" t="s">
        <v>52</v>
      </c>
      <c r="C46" t="s">
        <v>75</v>
      </c>
      <c r="D46" s="11">
        <v>87</v>
      </c>
      <c r="E46" s="11">
        <v>90</v>
      </c>
      <c r="F46" s="11">
        <v>7830</v>
      </c>
      <c r="G46" s="11">
        <v>132</v>
      </c>
      <c r="H46" s="11">
        <v>11484</v>
      </c>
      <c r="I46" s="11">
        <v>245</v>
      </c>
      <c r="J46" s="11">
        <v>21315</v>
      </c>
      <c r="K46" s="11">
        <v>450</v>
      </c>
      <c r="L46" s="11">
        <v>39150</v>
      </c>
      <c r="M46" s="16">
        <v>0</v>
      </c>
      <c r="N46" s="11">
        <f>Таблица_РЛ_ТехБаза.accdb3[[#This Row],[Стоимость А6 за Микр]]*(1-Таблица_РЛ_ТехБаза.accdb3[[#This Row],[Скидка]])</f>
        <v>7830</v>
      </c>
      <c r="O46" s="11">
        <f>Таблица_РЛ_ТехБаза.accdb3[[#This Row],[Стоимость А5 за Микр]]*(1-Таблица_РЛ_ТехБаза.accdb3[[#This Row],[Скидка]])</f>
        <v>11484</v>
      </c>
      <c r="P46" s="11">
        <f>Таблица_РЛ_ТехБаза.accdb3[[#This Row],[Стоимость А4 за Микр]]*(1-Таблица_РЛ_ТехБаза.accdb3[[#This Row],[Скидка]])</f>
        <v>21315</v>
      </c>
      <c r="Q46" s="11">
        <f>Таблица_РЛ_ТехБаза.accdb3[[#This Row],[Стоимость А3 за Микр]]*(1-Таблица_РЛ_ТехБаза.accdb3[[#This Row],[Скидка]])</f>
        <v>39150</v>
      </c>
    </row>
    <row r="47" spans="1:17" x14ac:dyDescent="0.3">
      <c r="A47" t="s">
        <v>18</v>
      </c>
      <c r="B47" t="s">
        <v>53</v>
      </c>
      <c r="C47" t="s">
        <v>75</v>
      </c>
      <c r="D47" s="11">
        <v>81</v>
      </c>
      <c r="E47" s="11">
        <v>90</v>
      </c>
      <c r="F47" s="11">
        <v>7290</v>
      </c>
      <c r="G47" s="11">
        <v>132</v>
      </c>
      <c r="H47" s="11">
        <v>10692</v>
      </c>
      <c r="I47" s="11">
        <v>245</v>
      </c>
      <c r="J47" s="11">
        <v>19845</v>
      </c>
      <c r="K47" s="11">
        <v>450</v>
      </c>
      <c r="L47" s="11">
        <v>36450</v>
      </c>
      <c r="M47" s="16">
        <v>0</v>
      </c>
      <c r="N47" s="11">
        <f>Таблица_РЛ_ТехБаза.accdb3[[#This Row],[Стоимость А6 за Микр]]*(1-Таблица_РЛ_ТехБаза.accdb3[[#This Row],[Скидка]])</f>
        <v>7290</v>
      </c>
      <c r="O47" s="11">
        <f>Таблица_РЛ_ТехБаза.accdb3[[#This Row],[Стоимость А5 за Микр]]*(1-Таблица_РЛ_ТехБаза.accdb3[[#This Row],[Скидка]])</f>
        <v>10692</v>
      </c>
      <c r="P47" s="11">
        <f>Таблица_РЛ_ТехБаза.accdb3[[#This Row],[Стоимость А4 за Микр]]*(1-Таблица_РЛ_ТехБаза.accdb3[[#This Row],[Скидка]])</f>
        <v>19845</v>
      </c>
      <c r="Q47" s="11">
        <f>Таблица_РЛ_ТехБаза.accdb3[[#This Row],[Стоимость А3 за Микр]]*(1-Таблица_РЛ_ТехБаза.accdb3[[#This Row],[Скидка]])</f>
        <v>36450</v>
      </c>
    </row>
    <row r="48" spans="1:17" x14ac:dyDescent="0.3">
      <c r="A48" t="s">
        <v>18</v>
      </c>
      <c r="B48" t="s">
        <v>54</v>
      </c>
      <c r="C48" t="s">
        <v>75</v>
      </c>
      <c r="D48" s="11">
        <v>64</v>
      </c>
      <c r="E48" s="11">
        <v>90</v>
      </c>
      <c r="F48" s="11">
        <v>5760</v>
      </c>
      <c r="G48" s="11">
        <v>132</v>
      </c>
      <c r="H48" s="11">
        <v>8448</v>
      </c>
      <c r="I48" s="11">
        <v>245</v>
      </c>
      <c r="J48" s="11">
        <v>15680</v>
      </c>
      <c r="K48" s="11">
        <v>450</v>
      </c>
      <c r="L48" s="11">
        <v>28800</v>
      </c>
      <c r="M48" s="16">
        <v>0</v>
      </c>
      <c r="N48" s="11">
        <f>Таблица_РЛ_ТехБаза.accdb3[[#This Row],[Стоимость А6 за Микр]]*(1-Таблица_РЛ_ТехБаза.accdb3[[#This Row],[Скидка]])</f>
        <v>5760</v>
      </c>
      <c r="O48" s="11">
        <f>Таблица_РЛ_ТехБаза.accdb3[[#This Row],[Стоимость А5 за Микр]]*(1-Таблица_РЛ_ТехБаза.accdb3[[#This Row],[Скидка]])</f>
        <v>8448</v>
      </c>
      <c r="P48" s="11">
        <f>Таблица_РЛ_ТехБаза.accdb3[[#This Row],[Стоимость А4 за Микр]]*(1-Таблица_РЛ_ТехБаза.accdb3[[#This Row],[Скидка]])</f>
        <v>15680</v>
      </c>
      <c r="Q48" s="11">
        <f>Таблица_РЛ_ТехБаза.accdb3[[#This Row],[Стоимость А3 за Микр]]*(1-Таблица_РЛ_ТехБаза.accdb3[[#This Row],[Скидка]])</f>
        <v>28800</v>
      </c>
    </row>
    <row r="49" spans="1:17" x14ac:dyDescent="0.3">
      <c r="A49" t="s">
        <v>19</v>
      </c>
      <c r="B49" t="s">
        <v>55</v>
      </c>
      <c r="C49" t="s">
        <v>80</v>
      </c>
      <c r="D49" s="11">
        <v>94</v>
      </c>
      <c r="E49" s="11">
        <v>90</v>
      </c>
      <c r="F49" s="11">
        <v>8460</v>
      </c>
      <c r="G49" s="11">
        <v>132</v>
      </c>
      <c r="H49" s="11">
        <v>12408</v>
      </c>
      <c r="I49" s="11">
        <v>245</v>
      </c>
      <c r="J49" s="11">
        <v>23030</v>
      </c>
      <c r="K49" s="11">
        <v>450</v>
      </c>
      <c r="L49" s="11">
        <v>42300</v>
      </c>
      <c r="M49" s="16">
        <v>0</v>
      </c>
      <c r="N49" s="11">
        <f>Таблица_РЛ_ТехБаза.accdb3[[#This Row],[Стоимость А6 за Микр]]*(1-Таблица_РЛ_ТехБаза.accdb3[[#This Row],[Скидка]])</f>
        <v>8460</v>
      </c>
      <c r="O49" s="11">
        <f>Таблица_РЛ_ТехБаза.accdb3[[#This Row],[Стоимость А5 за Микр]]*(1-Таблица_РЛ_ТехБаза.accdb3[[#This Row],[Скидка]])</f>
        <v>12408</v>
      </c>
      <c r="P49" s="11">
        <f>Таблица_РЛ_ТехБаза.accdb3[[#This Row],[Стоимость А4 за Микр]]*(1-Таблица_РЛ_ТехБаза.accdb3[[#This Row],[Скидка]])</f>
        <v>23030</v>
      </c>
      <c r="Q49" s="11">
        <f>Таблица_РЛ_ТехБаза.accdb3[[#This Row],[Стоимость А3 за Микр]]*(1-Таблица_РЛ_ТехБаза.accdb3[[#This Row],[Скидка]])</f>
        <v>42300</v>
      </c>
    </row>
    <row r="50" spans="1:17" x14ac:dyDescent="0.3">
      <c r="A50" t="s">
        <v>19</v>
      </c>
      <c r="B50" t="s">
        <v>56</v>
      </c>
      <c r="C50" t="s">
        <v>80</v>
      </c>
      <c r="D50" s="11">
        <v>119</v>
      </c>
      <c r="E50" s="11">
        <v>90</v>
      </c>
      <c r="F50" s="11">
        <v>10710</v>
      </c>
      <c r="G50" s="11">
        <v>132</v>
      </c>
      <c r="H50" s="11">
        <v>15708</v>
      </c>
      <c r="I50" s="11">
        <v>245</v>
      </c>
      <c r="J50" s="11">
        <v>29155</v>
      </c>
      <c r="K50" s="11">
        <v>450</v>
      </c>
      <c r="L50" s="11">
        <v>53550</v>
      </c>
      <c r="M50" s="16">
        <v>0</v>
      </c>
      <c r="N50" s="11">
        <f>Таблица_РЛ_ТехБаза.accdb3[[#This Row],[Стоимость А6 за Микр]]*(1-Таблица_РЛ_ТехБаза.accdb3[[#This Row],[Скидка]])</f>
        <v>10710</v>
      </c>
      <c r="O50" s="11">
        <f>Таблица_РЛ_ТехБаза.accdb3[[#This Row],[Стоимость А5 за Микр]]*(1-Таблица_РЛ_ТехБаза.accdb3[[#This Row],[Скидка]])</f>
        <v>15708</v>
      </c>
      <c r="P50" s="11">
        <f>Таблица_РЛ_ТехБаза.accdb3[[#This Row],[Стоимость А4 за Микр]]*(1-Таблица_РЛ_ТехБаза.accdb3[[#This Row],[Скидка]])</f>
        <v>29155</v>
      </c>
      <c r="Q50" s="11">
        <f>Таблица_РЛ_ТехБаза.accdb3[[#This Row],[Стоимость А3 за Микр]]*(1-Таблица_РЛ_ТехБаза.accdb3[[#This Row],[Скидка]])</f>
        <v>53550</v>
      </c>
    </row>
    <row r="51" spans="1:17" x14ac:dyDescent="0.3">
      <c r="A51" t="s">
        <v>19</v>
      </c>
      <c r="B51" t="s">
        <v>103</v>
      </c>
      <c r="C51" t="s">
        <v>80</v>
      </c>
      <c r="D51" s="11">
        <v>20</v>
      </c>
      <c r="E51" s="11">
        <v>90</v>
      </c>
      <c r="F51" s="11">
        <v>1800</v>
      </c>
      <c r="G51" s="11">
        <v>132</v>
      </c>
      <c r="H51" s="11">
        <v>2640</v>
      </c>
      <c r="I51" s="11">
        <v>245</v>
      </c>
      <c r="J51" s="11">
        <v>4900</v>
      </c>
      <c r="K51" s="11">
        <v>450</v>
      </c>
      <c r="L51" s="11">
        <v>9000</v>
      </c>
      <c r="M51" s="16">
        <v>0</v>
      </c>
      <c r="N51" s="11">
        <f>Таблица_РЛ_ТехБаза.accdb3[[#This Row],[Стоимость А6 за Микр]]*(1-Таблица_РЛ_ТехБаза.accdb3[[#This Row],[Скидка]])</f>
        <v>1800</v>
      </c>
      <c r="O51" s="11">
        <f>Таблица_РЛ_ТехБаза.accdb3[[#This Row],[Стоимость А5 за Микр]]*(1-Таблица_РЛ_ТехБаза.accdb3[[#This Row],[Скидка]])</f>
        <v>2640</v>
      </c>
      <c r="P51" s="11">
        <f>Таблица_РЛ_ТехБаза.accdb3[[#This Row],[Стоимость А4 за Микр]]*(1-Таблица_РЛ_ТехБаза.accdb3[[#This Row],[Скидка]])</f>
        <v>4900</v>
      </c>
      <c r="Q51" s="11">
        <f>Таблица_РЛ_ТехБаза.accdb3[[#This Row],[Стоимость А3 за Микр]]*(1-Таблица_РЛ_ТехБаза.accdb3[[#This Row],[Скидка]])</f>
        <v>9000</v>
      </c>
    </row>
    <row r="52" spans="1:17" x14ac:dyDescent="0.3">
      <c r="A52" t="s">
        <v>20</v>
      </c>
      <c r="B52" t="s">
        <v>57</v>
      </c>
      <c r="C52" t="s">
        <v>76</v>
      </c>
      <c r="D52" s="11">
        <v>146</v>
      </c>
      <c r="E52" s="11">
        <v>90</v>
      </c>
      <c r="F52" s="11">
        <v>13140</v>
      </c>
      <c r="G52" s="11">
        <v>132</v>
      </c>
      <c r="H52" s="11">
        <v>19272</v>
      </c>
      <c r="I52" s="11">
        <v>245</v>
      </c>
      <c r="J52" s="11">
        <v>35770</v>
      </c>
      <c r="K52" s="11">
        <v>450</v>
      </c>
      <c r="L52" s="11">
        <v>65700</v>
      </c>
      <c r="M52" s="16">
        <v>0</v>
      </c>
      <c r="N52" s="11">
        <f>Таблица_РЛ_ТехБаза.accdb3[[#This Row],[Стоимость А6 за Микр]]*(1-Таблица_РЛ_ТехБаза.accdb3[[#This Row],[Скидка]])</f>
        <v>13140</v>
      </c>
      <c r="O52" s="11">
        <f>Таблица_РЛ_ТехБаза.accdb3[[#This Row],[Стоимость А5 за Микр]]*(1-Таблица_РЛ_ТехБаза.accdb3[[#This Row],[Скидка]])</f>
        <v>19272</v>
      </c>
      <c r="P52" s="11">
        <f>Таблица_РЛ_ТехБаза.accdb3[[#This Row],[Стоимость А4 за Микр]]*(1-Таблица_РЛ_ТехБаза.accdb3[[#This Row],[Скидка]])</f>
        <v>35770</v>
      </c>
      <c r="Q52" s="11">
        <f>Таблица_РЛ_ТехБаза.accdb3[[#This Row],[Стоимость А3 за Микр]]*(1-Таблица_РЛ_ТехБаза.accdb3[[#This Row],[Скидка]])</f>
        <v>65700</v>
      </c>
    </row>
    <row r="53" spans="1:17" x14ac:dyDescent="0.3">
      <c r="A53" t="s">
        <v>20</v>
      </c>
      <c r="B53" t="s">
        <v>58</v>
      </c>
      <c r="C53" t="s">
        <v>76</v>
      </c>
      <c r="D53" s="11">
        <v>179</v>
      </c>
      <c r="E53" s="11">
        <v>90</v>
      </c>
      <c r="F53" s="11">
        <v>16110</v>
      </c>
      <c r="G53" s="11">
        <v>132</v>
      </c>
      <c r="H53" s="11">
        <v>23628</v>
      </c>
      <c r="I53" s="11">
        <v>245</v>
      </c>
      <c r="J53" s="11">
        <v>43855</v>
      </c>
      <c r="K53" s="11">
        <v>450</v>
      </c>
      <c r="L53" s="11">
        <v>80550</v>
      </c>
      <c r="M53" s="16">
        <v>0</v>
      </c>
      <c r="N53" s="11">
        <f>Таблица_РЛ_ТехБаза.accdb3[[#This Row],[Стоимость А6 за Микр]]*(1-Таблица_РЛ_ТехБаза.accdb3[[#This Row],[Скидка]])</f>
        <v>16110</v>
      </c>
      <c r="O53" s="11">
        <f>Таблица_РЛ_ТехБаза.accdb3[[#This Row],[Стоимость А5 за Микр]]*(1-Таблица_РЛ_ТехБаза.accdb3[[#This Row],[Скидка]])</f>
        <v>23628</v>
      </c>
      <c r="P53" s="11">
        <f>Таблица_РЛ_ТехБаза.accdb3[[#This Row],[Стоимость А4 за Микр]]*(1-Таблица_РЛ_ТехБаза.accdb3[[#This Row],[Скидка]])</f>
        <v>43855</v>
      </c>
      <c r="Q53" s="11">
        <f>Таблица_РЛ_ТехБаза.accdb3[[#This Row],[Стоимость А3 за Микр]]*(1-Таблица_РЛ_ТехБаза.accdb3[[#This Row],[Скидка]])</f>
        <v>80550</v>
      </c>
    </row>
    <row r="54" spans="1:17" x14ac:dyDescent="0.3">
      <c r="A54" t="s">
        <v>20</v>
      </c>
      <c r="B54" t="s">
        <v>59</v>
      </c>
      <c r="C54" t="s">
        <v>76</v>
      </c>
      <c r="D54" s="11">
        <v>95</v>
      </c>
      <c r="E54" s="11">
        <v>90</v>
      </c>
      <c r="F54" s="11">
        <v>8550</v>
      </c>
      <c r="G54" s="11">
        <v>132</v>
      </c>
      <c r="H54" s="11">
        <v>12540</v>
      </c>
      <c r="I54" s="11">
        <v>245</v>
      </c>
      <c r="J54" s="11">
        <v>23275</v>
      </c>
      <c r="K54" s="11">
        <v>450</v>
      </c>
      <c r="L54" s="11">
        <v>42750</v>
      </c>
      <c r="M54" s="16">
        <v>0</v>
      </c>
      <c r="N54" s="11">
        <f>Таблица_РЛ_ТехБаза.accdb3[[#This Row],[Стоимость А6 за Микр]]*(1-Таблица_РЛ_ТехБаза.accdb3[[#This Row],[Скидка]])</f>
        <v>8550</v>
      </c>
      <c r="O54" s="11">
        <f>Таблица_РЛ_ТехБаза.accdb3[[#This Row],[Стоимость А5 за Микр]]*(1-Таблица_РЛ_ТехБаза.accdb3[[#This Row],[Скидка]])</f>
        <v>12540</v>
      </c>
      <c r="P54" s="11">
        <f>Таблица_РЛ_ТехБаза.accdb3[[#This Row],[Стоимость А4 за Микр]]*(1-Таблица_РЛ_ТехБаза.accdb3[[#This Row],[Скидка]])</f>
        <v>23275</v>
      </c>
      <c r="Q54" s="11">
        <f>Таблица_РЛ_ТехБаза.accdb3[[#This Row],[Стоимость А3 за Микр]]*(1-Таблица_РЛ_ТехБаза.accdb3[[#This Row],[Скидка]])</f>
        <v>42750</v>
      </c>
    </row>
    <row r="55" spans="1:17" x14ac:dyDescent="0.3">
      <c r="A55" t="s">
        <v>20</v>
      </c>
      <c r="B55" t="s">
        <v>60</v>
      </c>
      <c r="C55" t="s">
        <v>76</v>
      </c>
      <c r="D55" s="11">
        <v>150</v>
      </c>
      <c r="E55" s="11">
        <v>90</v>
      </c>
      <c r="F55" s="11">
        <v>13500</v>
      </c>
      <c r="G55" s="11">
        <v>132</v>
      </c>
      <c r="H55" s="11">
        <v>19800</v>
      </c>
      <c r="I55" s="11">
        <v>245</v>
      </c>
      <c r="J55" s="11">
        <v>36750</v>
      </c>
      <c r="K55" s="11">
        <v>450</v>
      </c>
      <c r="L55" s="11">
        <v>67500</v>
      </c>
      <c r="M55" s="16">
        <v>0</v>
      </c>
      <c r="N55" s="11">
        <f>Таблица_РЛ_ТехБаза.accdb3[[#This Row],[Стоимость А6 за Микр]]*(1-Таблица_РЛ_ТехБаза.accdb3[[#This Row],[Скидка]])</f>
        <v>13500</v>
      </c>
      <c r="O55" s="11">
        <f>Таблица_РЛ_ТехБаза.accdb3[[#This Row],[Стоимость А5 за Микр]]*(1-Таблица_РЛ_ТехБаза.accdb3[[#This Row],[Скидка]])</f>
        <v>19800</v>
      </c>
      <c r="P55" s="11">
        <f>Таблица_РЛ_ТехБаза.accdb3[[#This Row],[Стоимость А4 за Микр]]*(1-Таблица_РЛ_ТехБаза.accdb3[[#This Row],[Скидка]])</f>
        <v>36750</v>
      </c>
      <c r="Q55" s="11">
        <f>Таблица_РЛ_ТехБаза.accdb3[[#This Row],[Стоимость А3 за Микр]]*(1-Таблица_РЛ_ТехБаза.accdb3[[#This Row],[Скидка]])</f>
        <v>67500</v>
      </c>
    </row>
    <row r="56" spans="1:17" x14ac:dyDescent="0.3">
      <c r="A56" t="s">
        <v>82</v>
      </c>
      <c r="D56" s="11"/>
      <c r="L56"/>
      <c r="M56"/>
      <c r="Q56" s="11">
        <f>SUBTOTAL(109,Таблица_РЛ_ТехБаза.accdb3[Стоимость А3 со скидкой])</f>
        <v>2194470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АП+Прайс</vt:lpstr>
      <vt:lpstr>Прайс+Скидка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denisik</cp:lastModifiedBy>
  <dcterms:created xsi:type="dcterms:W3CDTF">2017-08-05T12:11:39Z</dcterms:created>
  <dcterms:modified xsi:type="dcterms:W3CDTF">2017-10-31T13:46:08Z</dcterms:modified>
</cp:coreProperties>
</file>