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'АП+Прайс'!$D$7:$O$11</definedName>
  </definedNames>
  <calcPr calcId="144525"/>
  <pivotCaches>
    <pivotCache cacheId="218" r:id="rId2"/>
  </pivotCaches>
</workbook>
</file>

<file path=xl/calcChain.xml><?xml version="1.0" encoding="utf-8"?>
<calcChain xmlns="http://schemas.openxmlformats.org/spreadsheetml/2006/main">
  <c r="E12" i="4" l="1"/>
  <c r="G12" i="4"/>
  <c r="I12" i="4"/>
  <c r="K12" i="4"/>
  <c r="M12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<sst xmlns="http://schemas.openxmlformats.org/spreadsheetml/2006/main" count="139" uniqueCount="129">
  <si>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</si>
  <si>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</si>
  <si>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</si>
  <si>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</si>
  <si>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</si>
  <si>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</si>
  <si>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Рекламное агентство РЕКЛАМА ЛИФТ</t>
  </si>
  <si>
    <t>Дата начала РК (период 1мес)</t>
  </si>
  <si>
    <t>Закрытый стенд в лифте</t>
  </si>
  <si>
    <t>Рекламный носитель</t>
  </si>
  <si>
    <t>Цена А6 за 1стенд</t>
  </si>
  <si>
    <t>Цена А5 за 1стенд</t>
  </si>
  <si>
    <t>Цена А4 за 1стенд</t>
  </si>
  <si>
    <t>Цена А3 за 1стенд</t>
  </si>
  <si>
    <t>Стоимость А6 за Микр</t>
  </si>
  <si>
    <t>Стоимость А5 за Микр</t>
  </si>
  <si>
    <t>Стоимость А4 за Микр</t>
  </si>
  <si>
    <t>Стоимость А3 за Микр</t>
  </si>
  <si>
    <t>Одинцово 1 МКР</t>
  </si>
  <si>
    <t>с 1 числа</t>
  </si>
  <si>
    <t>Одинцово 2 МКР</t>
  </si>
  <si>
    <t>Одинцово 3 МКР</t>
  </si>
  <si>
    <t>Одинцово 4 МКР</t>
  </si>
  <si>
    <t>ОДИНЦОВО</t>
  </si>
  <si>
    <t>Верхне-Пролетарская 16</t>
  </si>
  <si>
    <t>Комсомольская 16к1</t>
  </si>
  <si>
    <t>Комсомольская 16к2</t>
  </si>
  <si>
    <t>Комсомольская 16к3</t>
  </si>
  <si>
    <t xml:space="preserve">Комсомольская 18 </t>
  </si>
  <si>
    <t>Комсомольская 2</t>
  </si>
  <si>
    <t xml:space="preserve">Комсомольская 20 </t>
  </si>
  <si>
    <t>Комсомольская 3</t>
  </si>
  <si>
    <t>Комсомольская 7</t>
  </si>
  <si>
    <t xml:space="preserve">Сосновая 14 </t>
  </si>
  <si>
    <t>Сосновая 22</t>
  </si>
  <si>
    <t>Сосновая 24</t>
  </si>
  <si>
    <t>Сосновая 28</t>
  </si>
  <si>
    <t>Сосновая 30</t>
  </si>
  <si>
    <t>Союзная 2</t>
  </si>
  <si>
    <t>Союзная 32</t>
  </si>
  <si>
    <t>Союзная 32 А</t>
  </si>
  <si>
    <t>Союзная 36</t>
  </si>
  <si>
    <t xml:space="preserve">Баковская 4 </t>
  </si>
  <si>
    <t>б-р Маршала Крылова 1</t>
  </si>
  <si>
    <t>б-р Маршала Крылова 27</t>
  </si>
  <si>
    <t>б-р Маршала Крылова 3</t>
  </si>
  <si>
    <t>Вокзальная 11</t>
  </si>
  <si>
    <t xml:space="preserve">Вокзальная 13 </t>
  </si>
  <si>
    <t>Вокзальная 17</t>
  </si>
  <si>
    <t>Вокзальная 51</t>
  </si>
  <si>
    <t>Вокзальная 7</t>
  </si>
  <si>
    <t>Вокзальная 9</t>
  </si>
  <si>
    <t>Говорова 40</t>
  </si>
  <si>
    <t>Говорова 8</t>
  </si>
  <si>
    <t>Говорова 8А</t>
  </si>
  <si>
    <t xml:space="preserve">Красногорское шоссе 4 </t>
  </si>
  <si>
    <t>Можайское ш. 108А</t>
  </si>
  <si>
    <t>Можайское ш. 136</t>
  </si>
  <si>
    <t>Можайское ш. 36</t>
  </si>
  <si>
    <t>Можайское ш. 40</t>
  </si>
  <si>
    <t>Можайское ш. 42</t>
  </si>
  <si>
    <t>Можайское ш. 44</t>
  </si>
  <si>
    <t>Можайское ш. 46</t>
  </si>
  <si>
    <t>Можайское ш. 62</t>
  </si>
  <si>
    <t xml:space="preserve">Можайское ш. 64 </t>
  </si>
  <si>
    <t>Ново-Спортивная 10</t>
  </si>
  <si>
    <t xml:space="preserve">Чикина 17 </t>
  </si>
  <si>
    <t>б-р Любы Новоселовой 1</t>
  </si>
  <si>
    <t>б-р Любы Новоселовой 10</t>
  </si>
  <si>
    <t>б-р Любы Новоселовой 10А</t>
  </si>
  <si>
    <t>б-р Любы Новоселовой 11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</si>
  <si>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</si>
  <si>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</si>
  <si>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</si>
  <si>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</si>
  <si>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4к1</t>
  </si>
  <si>
    <t>б-р Любы Новоселовой 4к2</t>
  </si>
  <si>
    <t>б-р Любы Новоселовой 9</t>
  </si>
  <si>
    <t>Маршала Бирюзова 10к2</t>
  </si>
  <si>
    <t>Маршала Бирюзова 12</t>
  </si>
  <si>
    <t>Маршала Бирюзова 2</t>
  </si>
  <si>
    <t>Маршала Бирюзова 24к1</t>
  </si>
  <si>
    <t>Маршала Бирюзова 24к2</t>
  </si>
  <si>
    <t>Маршала Бирюзова 26</t>
  </si>
  <si>
    <t>Маршала Бирюзова 28к2</t>
  </si>
  <si>
    <t xml:space="preserve">Маршала Бирюзова 30А </t>
  </si>
  <si>
    <t xml:space="preserve">Маршала Бирюзова 30Б </t>
  </si>
  <si>
    <t>Маршала Жукова 25к2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</si>
  <si>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</si>
  <si>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</si>
  <si>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</si>
  <si>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</si>
  <si>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</si>
  <si>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12 </t>
  </si>
  <si>
    <t xml:space="preserve">Северная 14 </t>
  </si>
  <si>
    <t xml:space="preserve">Северная 16 </t>
  </si>
  <si>
    <t xml:space="preserve">Северная 24 </t>
  </si>
  <si>
    <t xml:space="preserve">Северная 26 </t>
  </si>
  <si>
    <t xml:space="preserve">Северная 30 </t>
  </si>
  <si>
    <t>Северная 32</t>
  </si>
  <si>
    <t xml:space="preserve">Северная 4 </t>
  </si>
  <si>
    <t xml:space="preserve">Северная 6 </t>
  </si>
  <si>
    <t>Северная 62</t>
  </si>
  <si>
    <t xml:space="preserve">Северная 8 </t>
  </si>
  <si>
    <t>Дружбы 7</t>
  </si>
  <si>
    <t>Березовая 1</t>
  </si>
  <si>
    <t>Березовая 11</t>
  </si>
  <si>
    <t>Березовая 2</t>
  </si>
  <si>
    <t>Березовая 5</t>
  </si>
  <si>
    <t>Березовая 6</t>
  </si>
  <si>
    <t>Березовая 7</t>
  </si>
  <si>
    <t>Березовая 8</t>
  </si>
  <si>
    <t>Березовая 9</t>
  </si>
  <si>
    <t>ВНИИССОК 6</t>
  </si>
  <si>
    <t>ВНИИССОК 9</t>
  </si>
  <si>
    <t>Дружбы 1</t>
  </si>
  <si>
    <t>Дружбы 10</t>
  </si>
  <si>
    <t>Дружбы 17</t>
  </si>
  <si>
    <t>Дружбы 19</t>
  </si>
  <si>
    <t>Дружбы 21</t>
  </si>
  <si>
    <t>Дружбы 23</t>
  </si>
  <si>
    <t>Дружбы 27</t>
  </si>
  <si>
    <t>Дружбы 4</t>
  </si>
  <si>
    <t>Дружбы 5</t>
  </si>
  <si>
    <t>Дружбы 6</t>
  </si>
  <si>
    <t>Дружбы 9</t>
  </si>
  <si>
    <t>Рябиновая 1</t>
  </si>
  <si>
    <t>Рябиновая 3</t>
  </si>
  <si>
    <t>Рябиновая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</si>
</sst>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43" fontId="0" fillId="0" borderId="0" xfId="1" applyFont="1"/>
    <xf numFmtId="0" fontId="4" fillId="0" borderId="1" xfId="3" applyFont="1" applyAlignment="1">
      <alignment horizontal="left" indent="1"/>
    </xf>
    <xf numFmtId="43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43" fontId="7" fillId="0" borderId="0" xfId="0" applyNumberFormat="1" applyFont="1"/>
    <xf numFmtId="43" fontId="0" fillId="0" borderId="0" xfId="1" applyNumberFormat="1" applyFont="1"/>
    <xf numFmtId="43" fontId="7" fillId="0" borderId="0" xfId="1" applyNumberFormat="1" applyFont="1"/>
    <xf numFmtId="43" fontId="0" fillId="0" borderId="0" xfId="0" applyNumberFormat="1"/>
    <xf numFmtId="0" fontId="6" fillId="0" borderId="0" xfId="4" applyAlignment="1">
      <alignment horizontal="left" vertic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numFmt numFmtId="35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35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30883</xdr:colOff>
      <xdr:row>13</xdr:row>
      <xdr:rowOff>177149</xdr:rowOff>
    </xdr:from>
    <xdr:to>
      <xdr:col>11</xdr:col>
      <xdr:colOff>166688</xdr:colOff>
      <xdr:row>40</xdr:row>
      <xdr:rowOff>174585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133" y="4094305"/>
          <a:ext cx="8136805" cy="5783874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3017.652235069443" createdVersion="4" refreshedVersion="4" minRefreshableVersion="3" recordCount="105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ОДИНЦОВО"/>
        <s v="ХИМКИ" u="1"/>
        <s v="ЭЛЕКТРОСТАЛЬ" u="1"/>
      </sharedItems>
    </cacheField>
    <cacheField name="Микрорайон" numFmtId="0">
      <sharedItems count="14">
        <s v="Одинцово 1 МКР"/>
        <s v="Одинцово 2 МКР"/>
        <s v="Одинцово 3 МКР"/>
        <s v="Одинцово 4 МКР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</sharedItems>
    </cacheField>
    <cacheField name="Адрес" numFmtId="0">
      <sharedItems count="426">
        <s v="Верхне-Пролетарская 16"/>
        <s v="Комсомольская 16к1"/>
        <s v="Комсомольская 16к2"/>
        <s v="Комсомольская 16к3"/>
        <s v="Комсомольская 18 "/>
        <s v="Комсомольская 2"/>
        <s v="Комсомольская 20 "/>
        <s v="Комсомольская 3"/>
        <s v="Комсомольская 7"/>
        <s v="Сосновая 14 "/>
        <s v="Сосновая 22"/>
        <s v="Сосновая 24"/>
        <s v="Сосновая 28"/>
        <s v="Сосновая 30"/>
        <s v="Союзная 2"/>
        <s v="Союзная 32"/>
        <s v="Союзная 32 А"/>
        <s v="Союзная 36"/>
        <s v="Баковская 4 "/>
        <s v="б-р Маршала Крылова 1"/>
        <s v="б-р Маршала Крылова 27"/>
        <s v="б-р Маршала Крылова 3"/>
        <s v="Вокзальная 11"/>
        <s v="Вокзальная 13 "/>
        <s v="Вокзальная 17"/>
        <s v="Вокзальная 51"/>
        <s v="Вокзальная 7"/>
        <s v="Вокзальная 9"/>
        <s v="Говорова 40"/>
        <s v="Говорова 8"/>
        <s v="Говорова 8А"/>
        <s v="Красногорское шоссе 4 "/>
        <s v="Можайское ш. 108А"/>
        <s v="Можайское ш. 136"/>
        <s v="Можайское ш. 36"/>
        <s v="Можайское ш. 40"/>
        <s v="Можайское ш. 42"/>
        <s v="Можайское ш. 44"/>
        <s v="Можайское ш. 46"/>
        <s v="Можайское ш. 62"/>
        <s v="Можайское ш. 64 "/>
        <s v="Ново-Спортивная 10"/>
        <s v="Чикина 17 "/>
        <s v="б-р Любы Новоселовой 1"/>
        <s v="б-р Любы Новоселовой 10"/>
        <s v="б-р Любы Новоселовой 10А"/>
        <s v="б-р Любы Новоселовой 11"/>
        <s v="б-р Любы Новоселовой 2А"/>
        <s v="б-р Любы Новоселовой 2к1"/>
        <s v="б-р Любы Новоселовой 2к2"/>
        <s v="б-р Любы Новоселовой 4А"/>
        <s v="б-р Любы Новоселовой 4к1"/>
        <s v="б-р Любы Новоселовой 4к2"/>
        <s v="б-р Любы Новоселовой 9"/>
        <s v="Маршала Бирюзова 10к2"/>
        <s v="Маршала Бирюзова 12"/>
        <s v="Маршала Бирюзова 2"/>
        <s v="Маршала Бирюзова 24к1"/>
        <s v="Маршала Бирюзова 24к2"/>
        <s v="Маршала Бирюзова 26"/>
        <s v="Маршала Бирюзова 28к2"/>
        <s v="Маршала Бирюзова 30А "/>
        <s v="Маршала Бирюзова 30Б "/>
        <s v="Маршала Жукова 25к2"/>
        <s v="Маршала Жукова 27к2"/>
        <s v="Маршала Жукова 49"/>
        <s v="Маршала Жукова 7"/>
        <s v="Садовая 26 "/>
        <s v="Садовая 30"/>
        <s v="Северная 12 "/>
        <s v="Северная 14 "/>
        <s v="Северная 16 "/>
        <s v="Северная 24 "/>
        <s v="Северная 26 "/>
        <s v="Северная 30 "/>
        <s v="Северная 32"/>
        <s v="Северная 4 "/>
        <s v="Северная 6 "/>
        <s v="Северная 62"/>
        <s v="Северная 8 "/>
        <s v="Березовая 1"/>
        <s v="Березовая 11"/>
        <s v="Березовая 2"/>
        <s v="Березовая 5"/>
        <s v="Березовая 6"/>
        <s v="Березовая 7"/>
        <s v="Березовая 8"/>
        <s v="Березовая 9"/>
        <s v="ВНИИССОК 6"/>
        <s v="ВНИИССОК 9"/>
        <s v="Дружбы 1"/>
        <s v="Дружбы 10"/>
        <s v="Дружбы 17"/>
        <s v="Дружбы 19"/>
        <s v="Дружбы 21"/>
        <s v="Дружбы 23"/>
        <s v="Дружбы 27"/>
        <s v="Дружбы 4"/>
        <s v="Дружбы 5"/>
        <s v="Дружбы 6"/>
        <s v="Дружбы 7"/>
        <s v="Дружбы 9"/>
        <s v="Рябиновая 1"/>
        <s v="Рябиновая 3"/>
        <s v="Рябиновая 4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Зелёная 20" u="1"/>
        <s v="Энгельса 19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9 Мая 12" u="1"/>
        <s v="Гоголя 5А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Говорова 38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9">
        <n v="5"/>
        <n v="3"/>
        <n v="4"/>
        <n v="2"/>
        <n v="1"/>
        <n v="8"/>
        <n v="6"/>
        <n v="14"/>
        <n v="10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4"/>
    <x v="0"/>
    <x v="0"/>
  </r>
  <r>
    <x v="0"/>
    <x v="0"/>
    <x v="0"/>
    <x v="6"/>
    <x v="3"/>
    <x v="0"/>
    <x v="0"/>
  </r>
  <r>
    <x v="0"/>
    <x v="0"/>
    <x v="0"/>
    <x v="7"/>
    <x v="5"/>
    <x v="0"/>
    <x v="0"/>
  </r>
  <r>
    <x v="0"/>
    <x v="0"/>
    <x v="0"/>
    <x v="8"/>
    <x v="3"/>
    <x v="0"/>
    <x v="0"/>
  </r>
  <r>
    <x v="0"/>
    <x v="0"/>
    <x v="0"/>
    <x v="9"/>
    <x v="3"/>
    <x v="0"/>
    <x v="0"/>
  </r>
  <r>
    <x v="0"/>
    <x v="0"/>
    <x v="0"/>
    <x v="10"/>
    <x v="3"/>
    <x v="0"/>
    <x v="0"/>
  </r>
  <r>
    <x v="0"/>
    <x v="0"/>
    <x v="0"/>
    <x v="11"/>
    <x v="3"/>
    <x v="0"/>
    <x v="0"/>
  </r>
  <r>
    <x v="0"/>
    <x v="0"/>
    <x v="0"/>
    <x v="12"/>
    <x v="5"/>
    <x v="0"/>
    <x v="0"/>
  </r>
  <r>
    <x v="0"/>
    <x v="0"/>
    <x v="0"/>
    <x v="13"/>
    <x v="2"/>
    <x v="0"/>
    <x v="0"/>
  </r>
  <r>
    <x v="0"/>
    <x v="0"/>
    <x v="0"/>
    <x v="14"/>
    <x v="6"/>
    <x v="0"/>
    <x v="0"/>
  </r>
  <r>
    <x v="0"/>
    <x v="0"/>
    <x v="0"/>
    <x v="15"/>
    <x v="3"/>
    <x v="0"/>
    <x v="0"/>
  </r>
  <r>
    <x v="0"/>
    <x v="0"/>
    <x v="0"/>
    <x v="16"/>
    <x v="2"/>
    <x v="0"/>
    <x v="0"/>
  </r>
  <r>
    <x v="0"/>
    <x v="0"/>
    <x v="0"/>
    <x v="17"/>
    <x v="3"/>
    <x v="0"/>
    <x v="0"/>
  </r>
  <r>
    <x v="0"/>
    <x v="0"/>
    <x v="1"/>
    <x v="18"/>
    <x v="4"/>
    <x v="0"/>
    <x v="0"/>
  </r>
  <r>
    <x v="0"/>
    <x v="0"/>
    <x v="1"/>
    <x v="19"/>
    <x v="0"/>
    <x v="0"/>
    <x v="0"/>
  </r>
  <r>
    <x v="0"/>
    <x v="0"/>
    <x v="1"/>
    <x v="20"/>
    <x v="2"/>
    <x v="0"/>
    <x v="0"/>
  </r>
  <r>
    <x v="0"/>
    <x v="0"/>
    <x v="1"/>
    <x v="21"/>
    <x v="4"/>
    <x v="0"/>
    <x v="0"/>
  </r>
  <r>
    <x v="0"/>
    <x v="0"/>
    <x v="1"/>
    <x v="22"/>
    <x v="6"/>
    <x v="0"/>
    <x v="0"/>
  </r>
  <r>
    <x v="0"/>
    <x v="0"/>
    <x v="1"/>
    <x v="23"/>
    <x v="3"/>
    <x v="0"/>
    <x v="0"/>
  </r>
  <r>
    <x v="0"/>
    <x v="0"/>
    <x v="1"/>
    <x v="24"/>
    <x v="3"/>
    <x v="0"/>
    <x v="0"/>
  </r>
  <r>
    <x v="0"/>
    <x v="0"/>
    <x v="1"/>
    <x v="25"/>
    <x v="7"/>
    <x v="0"/>
    <x v="0"/>
  </r>
  <r>
    <x v="0"/>
    <x v="0"/>
    <x v="1"/>
    <x v="26"/>
    <x v="6"/>
    <x v="0"/>
    <x v="0"/>
  </r>
  <r>
    <x v="0"/>
    <x v="0"/>
    <x v="1"/>
    <x v="27"/>
    <x v="6"/>
    <x v="0"/>
    <x v="0"/>
  </r>
  <r>
    <x v="0"/>
    <x v="0"/>
    <x v="1"/>
    <x v="28"/>
    <x v="4"/>
    <x v="0"/>
    <x v="0"/>
  </r>
  <r>
    <x v="0"/>
    <x v="0"/>
    <x v="1"/>
    <x v="29"/>
    <x v="3"/>
    <x v="0"/>
    <x v="0"/>
  </r>
  <r>
    <x v="0"/>
    <x v="0"/>
    <x v="1"/>
    <x v="30"/>
    <x v="1"/>
    <x v="0"/>
    <x v="0"/>
  </r>
  <r>
    <x v="0"/>
    <x v="0"/>
    <x v="1"/>
    <x v="31"/>
    <x v="3"/>
    <x v="0"/>
    <x v="0"/>
  </r>
  <r>
    <x v="0"/>
    <x v="0"/>
    <x v="1"/>
    <x v="32"/>
    <x v="1"/>
    <x v="0"/>
    <x v="0"/>
  </r>
  <r>
    <x v="0"/>
    <x v="0"/>
    <x v="1"/>
    <x v="33"/>
    <x v="4"/>
    <x v="0"/>
    <x v="0"/>
  </r>
  <r>
    <x v="0"/>
    <x v="0"/>
    <x v="1"/>
    <x v="34"/>
    <x v="3"/>
    <x v="0"/>
    <x v="0"/>
  </r>
  <r>
    <x v="0"/>
    <x v="0"/>
    <x v="1"/>
    <x v="35"/>
    <x v="3"/>
    <x v="0"/>
    <x v="0"/>
  </r>
  <r>
    <x v="0"/>
    <x v="0"/>
    <x v="1"/>
    <x v="36"/>
    <x v="2"/>
    <x v="0"/>
    <x v="0"/>
  </r>
  <r>
    <x v="0"/>
    <x v="0"/>
    <x v="1"/>
    <x v="37"/>
    <x v="3"/>
    <x v="0"/>
    <x v="0"/>
  </r>
  <r>
    <x v="0"/>
    <x v="0"/>
    <x v="1"/>
    <x v="38"/>
    <x v="5"/>
    <x v="0"/>
    <x v="0"/>
  </r>
  <r>
    <x v="0"/>
    <x v="0"/>
    <x v="1"/>
    <x v="39"/>
    <x v="2"/>
    <x v="0"/>
    <x v="0"/>
  </r>
  <r>
    <x v="0"/>
    <x v="0"/>
    <x v="1"/>
    <x v="40"/>
    <x v="3"/>
    <x v="0"/>
    <x v="0"/>
  </r>
  <r>
    <x v="0"/>
    <x v="0"/>
    <x v="1"/>
    <x v="41"/>
    <x v="6"/>
    <x v="0"/>
    <x v="0"/>
  </r>
  <r>
    <x v="0"/>
    <x v="0"/>
    <x v="1"/>
    <x v="42"/>
    <x v="3"/>
    <x v="0"/>
    <x v="0"/>
  </r>
  <r>
    <x v="0"/>
    <x v="0"/>
    <x v="2"/>
    <x v="43"/>
    <x v="3"/>
    <x v="0"/>
    <x v="0"/>
  </r>
  <r>
    <x v="0"/>
    <x v="0"/>
    <x v="2"/>
    <x v="44"/>
    <x v="3"/>
    <x v="0"/>
    <x v="0"/>
  </r>
  <r>
    <x v="0"/>
    <x v="0"/>
    <x v="2"/>
    <x v="45"/>
    <x v="3"/>
    <x v="0"/>
    <x v="0"/>
  </r>
  <r>
    <x v="0"/>
    <x v="0"/>
    <x v="2"/>
    <x v="46"/>
    <x v="4"/>
    <x v="0"/>
    <x v="0"/>
  </r>
  <r>
    <x v="0"/>
    <x v="0"/>
    <x v="2"/>
    <x v="47"/>
    <x v="2"/>
    <x v="0"/>
    <x v="0"/>
  </r>
  <r>
    <x v="0"/>
    <x v="0"/>
    <x v="2"/>
    <x v="48"/>
    <x v="4"/>
    <x v="0"/>
    <x v="0"/>
  </r>
  <r>
    <x v="0"/>
    <x v="0"/>
    <x v="2"/>
    <x v="49"/>
    <x v="4"/>
    <x v="0"/>
    <x v="0"/>
  </r>
  <r>
    <x v="0"/>
    <x v="0"/>
    <x v="2"/>
    <x v="50"/>
    <x v="2"/>
    <x v="0"/>
    <x v="0"/>
  </r>
  <r>
    <x v="0"/>
    <x v="0"/>
    <x v="2"/>
    <x v="51"/>
    <x v="4"/>
    <x v="0"/>
    <x v="0"/>
  </r>
  <r>
    <x v="0"/>
    <x v="0"/>
    <x v="2"/>
    <x v="52"/>
    <x v="4"/>
    <x v="0"/>
    <x v="0"/>
  </r>
  <r>
    <x v="0"/>
    <x v="0"/>
    <x v="2"/>
    <x v="53"/>
    <x v="3"/>
    <x v="0"/>
    <x v="0"/>
  </r>
  <r>
    <x v="0"/>
    <x v="0"/>
    <x v="2"/>
    <x v="54"/>
    <x v="4"/>
    <x v="0"/>
    <x v="0"/>
  </r>
  <r>
    <x v="0"/>
    <x v="0"/>
    <x v="2"/>
    <x v="55"/>
    <x v="6"/>
    <x v="0"/>
    <x v="0"/>
  </r>
  <r>
    <x v="0"/>
    <x v="0"/>
    <x v="2"/>
    <x v="56"/>
    <x v="2"/>
    <x v="0"/>
    <x v="0"/>
  </r>
  <r>
    <x v="0"/>
    <x v="0"/>
    <x v="2"/>
    <x v="57"/>
    <x v="3"/>
    <x v="0"/>
    <x v="0"/>
  </r>
  <r>
    <x v="0"/>
    <x v="0"/>
    <x v="2"/>
    <x v="58"/>
    <x v="3"/>
    <x v="0"/>
    <x v="0"/>
  </r>
  <r>
    <x v="0"/>
    <x v="0"/>
    <x v="2"/>
    <x v="59"/>
    <x v="6"/>
    <x v="0"/>
    <x v="0"/>
  </r>
  <r>
    <x v="0"/>
    <x v="0"/>
    <x v="2"/>
    <x v="60"/>
    <x v="3"/>
    <x v="0"/>
    <x v="0"/>
  </r>
  <r>
    <x v="0"/>
    <x v="0"/>
    <x v="2"/>
    <x v="61"/>
    <x v="3"/>
    <x v="0"/>
    <x v="0"/>
  </r>
  <r>
    <x v="0"/>
    <x v="0"/>
    <x v="2"/>
    <x v="62"/>
    <x v="3"/>
    <x v="0"/>
    <x v="0"/>
  </r>
  <r>
    <x v="0"/>
    <x v="0"/>
    <x v="2"/>
    <x v="63"/>
    <x v="4"/>
    <x v="0"/>
    <x v="0"/>
  </r>
  <r>
    <x v="0"/>
    <x v="0"/>
    <x v="2"/>
    <x v="64"/>
    <x v="4"/>
    <x v="0"/>
    <x v="0"/>
  </r>
  <r>
    <x v="0"/>
    <x v="0"/>
    <x v="2"/>
    <x v="65"/>
    <x v="3"/>
    <x v="0"/>
    <x v="0"/>
  </r>
  <r>
    <x v="0"/>
    <x v="0"/>
    <x v="2"/>
    <x v="66"/>
    <x v="4"/>
    <x v="0"/>
    <x v="0"/>
  </r>
  <r>
    <x v="0"/>
    <x v="0"/>
    <x v="2"/>
    <x v="67"/>
    <x v="3"/>
    <x v="0"/>
    <x v="0"/>
  </r>
  <r>
    <x v="0"/>
    <x v="0"/>
    <x v="2"/>
    <x v="68"/>
    <x v="3"/>
    <x v="0"/>
    <x v="0"/>
  </r>
  <r>
    <x v="0"/>
    <x v="0"/>
    <x v="2"/>
    <x v="69"/>
    <x v="3"/>
    <x v="0"/>
    <x v="0"/>
  </r>
  <r>
    <x v="0"/>
    <x v="0"/>
    <x v="2"/>
    <x v="70"/>
    <x v="3"/>
    <x v="0"/>
    <x v="0"/>
  </r>
  <r>
    <x v="0"/>
    <x v="0"/>
    <x v="2"/>
    <x v="71"/>
    <x v="3"/>
    <x v="0"/>
    <x v="0"/>
  </r>
  <r>
    <x v="0"/>
    <x v="0"/>
    <x v="2"/>
    <x v="72"/>
    <x v="3"/>
    <x v="0"/>
    <x v="0"/>
  </r>
  <r>
    <x v="0"/>
    <x v="0"/>
    <x v="2"/>
    <x v="73"/>
    <x v="3"/>
    <x v="0"/>
    <x v="0"/>
  </r>
  <r>
    <x v="0"/>
    <x v="0"/>
    <x v="2"/>
    <x v="74"/>
    <x v="3"/>
    <x v="0"/>
    <x v="0"/>
  </r>
  <r>
    <x v="0"/>
    <x v="0"/>
    <x v="2"/>
    <x v="75"/>
    <x v="2"/>
    <x v="0"/>
    <x v="0"/>
  </r>
  <r>
    <x v="0"/>
    <x v="0"/>
    <x v="2"/>
    <x v="76"/>
    <x v="3"/>
    <x v="0"/>
    <x v="0"/>
  </r>
  <r>
    <x v="0"/>
    <x v="0"/>
    <x v="2"/>
    <x v="77"/>
    <x v="3"/>
    <x v="0"/>
    <x v="0"/>
  </r>
  <r>
    <x v="0"/>
    <x v="0"/>
    <x v="2"/>
    <x v="78"/>
    <x v="4"/>
    <x v="0"/>
    <x v="0"/>
  </r>
  <r>
    <x v="0"/>
    <x v="0"/>
    <x v="2"/>
    <x v="79"/>
    <x v="3"/>
    <x v="0"/>
    <x v="0"/>
  </r>
  <r>
    <x v="0"/>
    <x v="0"/>
    <x v="3"/>
    <x v="80"/>
    <x v="1"/>
    <x v="0"/>
    <x v="0"/>
  </r>
  <r>
    <x v="0"/>
    <x v="0"/>
    <x v="3"/>
    <x v="81"/>
    <x v="0"/>
    <x v="0"/>
    <x v="0"/>
  </r>
  <r>
    <x v="0"/>
    <x v="0"/>
    <x v="3"/>
    <x v="82"/>
    <x v="0"/>
    <x v="0"/>
    <x v="0"/>
  </r>
  <r>
    <x v="0"/>
    <x v="0"/>
    <x v="3"/>
    <x v="83"/>
    <x v="6"/>
    <x v="0"/>
    <x v="0"/>
  </r>
  <r>
    <x v="0"/>
    <x v="0"/>
    <x v="3"/>
    <x v="84"/>
    <x v="6"/>
    <x v="0"/>
    <x v="0"/>
  </r>
  <r>
    <x v="0"/>
    <x v="0"/>
    <x v="3"/>
    <x v="85"/>
    <x v="2"/>
    <x v="0"/>
    <x v="0"/>
  </r>
  <r>
    <x v="0"/>
    <x v="0"/>
    <x v="3"/>
    <x v="86"/>
    <x v="8"/>
    <x v="0"/>
    <x v="0"/>
  </r>
  <r>
    <x v="0"/>
    <x v="0"/>
    <x v="3"/>
    <x v="87"/>
    <x v="6"/>
    <x v="0"/>
    <x v="0"/>
  </r>
  <r>
    <x v="0"/>
    <x v="0"/>
    <x v="3"/>
    <x v="88"/>
    <x v="3"/>
    <x v="0"/>
    <x v="0"/>
  </r>
  <r>
    <x v="0"/>
    <x v="0"/>
    <x v="3"/>
    <x v="89"/>
    <x v="4"/>
    <x v="0"/>
    <x v="0"/>
  </r>
  <r>
    <x v="0"/>
    <x v="0"/>
    <x v="3"/>
    <x v="90"/>
    <x v="1"/>
    <x v="0"/>
    <x v="0"/>
  </r>
  <r>
    <x v="0"/>
    <x v="0"/>
    <x v="3"/>
    <x v="91"/>
    <x v="3"/>
    <x v="0"/>
    <x v="0"/>
  </r>
  <r>
    <x v="0"/>
    <x v="0"/>
    <x v="3"/>
    <x v="92"/>
    <x v="6"/>
    <x v="0"/>
    <x v="0"/>
  </r>
  <r>
    <x v="0"/>
    <x v="0"/>
    <x v="3"/>
    <x v="93"/>
    <x v="3"/>
    <x v="0"/>
    <x v="0"/>
  </r>
  <r>
    <x v="0"/>
    <x v="0"/>
    <x v="3"/>
    <x v="94"/>
    <x v="2"/>
    <x v="0"/>
    <x v="0"/>
  </r>
  <r>
    <x v="0"/>
    <x v="0"/>
    <x v="3"/>
    <x v="95"/>
    <x v="2"/>
    <x v="0"/>
    <x v="0"/>
  </r>
  <r>
    <x v="0"/>
    <x v="0"/>
    <x v="3"/>
    <x v="96"/>
    <x v="1"/>
    <x v="0"/>
    <x v="0"/>
  </r>
  <r>
    <x v="0"/>
    <x v="0"/>
    <x v="3"/>
    <x v="97"/>
    <x v="3"/>
    <x v="0"/>
    <x v="0"/>
  </r>
  <r>
    <x v="0"/>
    <x v="0"/>
    <x v="3"/>
    <x v="98"/>
    <x v="6"/>
    <x v="0"/>
    <x v="0"/>
  </r>
  <r>
    <x v="0"/>
    <x v="0"/>
    <x v="3"/>
    <x v="99"/>
    <x v="5"/>
    <x v="0"/>
    <x v="0"/>
  </r>
  <r>
    <x v="0"/>
    <x v="0"/>
    <x v="3"/>
    <x v="100"/>
    <x v="3"/>
    <x v="0"/>
    <x v="0"/>
  </r>
  <r>
    <x v="0"/>
    <x v="0"/>
    <x v="3"/>
    <x v="101"/>
    <x v="3"/>
    <x v="0"/>
    <x v="0"/>
  </r>
  <r>
    <x v="0"/>
    <x v="0"/>
    <x v="3"/>
    <x v="102"/>
    <x v="2"/>
    <x v="0"/>
    <x v="0"/>
  </r>
  <r>
    <x v="0"/>
    <x v="0"/>
    <x v="3"/>
    <x v="103"/>
    <x v="6"/>
    <x v="0"/>
    <x v="0"/>
  </r>
  <r>
    <x v="0"/>
    <x v="0"/>
    <x v="3"/>
    <x v="104"/>
    <x v="6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18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118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5">
        <item m="1" x="4"/>
        <item m="1" x="5"/>
        <item m="1" x="6"/>
        <item m="1" x="8"/>
        <item m="1" x="7"/>
        <item m="1" x="9"/>
        <item m="1" x="10"/>
        <item m="1" x="11"/>
        <item m="1" x="12"/>
        <item m="1" x="13"/>
        <item x="0"/>
        <item x="1"/>
        <item x="2"/>
        <item x="3"/>
        <item t="default"/>
      </items>
    </pivotField>
    <pivotField axis="axisRow" showAll="0">
      <items count="427">
        <item m="1" x="192"/>
        <item m="1" x="223"/>
        <item m="1" x="304"/>
        <item m="1" x="326"/>
        <item m="1" x="332"/>
        <item m="1" x="344"/>
        <item m="1" x="186"/>
        <item m="1" x="189"/>
        <item m="1" x="191"/>
        <item x="100"/>
        <item m="1" x="173"/>
        <item m="1" x="255"/>
        <item m="1" x="395"/>
        <item m="1" x="335"/>
        <item m="1" x="165"/>
        <item m="1" x="198"/>
        <item m="1" x="154"/>
        <item m="1" x="333"/>
        <item m="1" x="141"/>
        <item m="1" x="181"/>
        <item m="1" x="350"/>
        <item m="1" x="406"/>
        <item m="1" x="405"/>
        <item m="1" x="414"/>
        <item m="1" x="413"/>
        <item m="1" x="270"/>
        <item m="1" x="352"/>
        <item m="1" x="115"/>
        <item m="1" x="196"/>
        <item m="1" x="275"/>
        <item m="1" x="203"/>
        <item m="1" x="345"/>
        <item m="1" x="346"/>
        <item m="1" x="121"/>
        <item m="1" x="139"/>
        <item m="1" x="153"/>
        <item m="1" x="316"/>
        <item m="1" x="385"/>
        <item m="1" x="384"/>
        <item m="1" x="389"/>
        <item m="1" x="391"/>
        <item m="1" x="394"/>
        <item m="1" x="174"/>
        <item m="1" x="272"/>
        <item m="1" x="310"/>
        <item m="1" x="351"/>
        <item m="1" x="396"/>
        <item m="1" x="314"/>
        <item m="1" x="306"/>
        <item m="1" x="353"/>
        <item m="1" x="116"/>
        <item m="1" x="205"/>
        <item m="1" x="388"/>
        <item m="1" x="106"/>
        <item m="1" x="409"/>
        <item m="1" x="195"/>
        <item m="1" x="171"/>
        <item m="1" x="226"/>
        <item m="1" x="266"/>
        <item m="1" x="200"/>
        <item m="1" x="411"/>
        <item m="1" x="258"/>
        <item m="1" x="299"/>
        <item m="1" x="292"/>
        <item m="1" x="279"/>
        <item m="1" x="274"/>
        <item m="1" x="317"/>
        <item m="1" x="231"/>
        <item m="1" x="229"/>
        <item m="1" x="276"/>
        <item m="1" x="319"/>
        <item m="1" x="357"/>
        <item m="1" x="403"/>
        <item m="1" x="122"/>
        <item m="1" x="211"/>
        <item m="1" x="244"/>
        <item m="1" x="330"/>
        <item m="1" x="412"/>
        <item m="1" x="140"/>
        <item m="1" x="179"/>
        <item m="1" x="217"/>
        <item m="1" x="209"/>
        <item m="1" x="212"/>
        <item m="1" x="289"/>
        <item m="1" x="263"/>
        <item m="1" x="420"/>
        <item m="1" x="367"/>
        <item m="1" x="401"/>
        <item m="1" x="224"/>
        <item m="1" x="271"/>
        <item m="1" x="253"/>
        <item m="1" x="297"/>
        <item m="1" x="313"/>
        <item m="1" x="149"/>
        <item m="1" x="161"/>
        <item m="1" x="187"/>
        <item m="1" x="222"/>
        <item m="1" x="408"/>
        <item m="1" x="124"/>
        <item m="1" x="243"/>
        <item m="1" x="260"/>
        <item m="1" x="372"/>
        <item m="1" x="390"/>
        <item m="1" x="225"/>
        <item m="1" x="322"/>
        <item m="1" x="302"/>
        <item m="1" x="185"/>
        <item m="1" x="418"/>
        <item m="1" x="410"/>
        <item m="1" x="213"/>
        <item m="1" x="404"/>
        <item m="1" x="169"/>
        <item m="1" x="156"/>
        <item m="1" x="158"/>
        <item m="1" x="164"/>
        <item m="1" x="237"/>
        <item m="1" x="251"/>
        <item m="1" x="259"/>
        <item m="1" x="282"/>
        <item m="1" x="219"/>
        <item m="1" x="170"/>
        <item m="1" x="120"/>
        <item m="1" x="168"/>
        <item m="1" x="166"/>
        <item m="1" x="261"/>
        <item m="1" x="309"/>
        <item m="1" x="383"/>
        <item m="1" x="415"/>
        <item m="1" x="142"/>
        <item m="1" x="180"/>
        <item m="1" x="216"/>
        <item m="1" x="206"/>
        <item m="1" x="416"/>
        <item m="1" x="227"/>
        <item m="1" x="268"/>
        <item m="1" x="190"/>
        <item m="1" x="257"/>
        <item m="1" x="339"/>
        <item m="1" x="338"/>
        <item m="1" x="380"/>
        <item m="1" x="175"/>
        <item m="1" x="325"/>
        <item m="1" x="233"/>
        <item m="1" x="248"/>
        <item m="1" x="254"/>
        <item m="1" x="125"/>
        <item m="1" x="128"/>
        <item m="1" x="130"/>
        <item m="1" x="131"/>
        <item m="1" x="284"/>
        <item m="1" x="132"/>
        <item m="1" x="133"/>
        <item m="1" x="136"/>
        <item m="1" x="138"/>
        <item m="1" x="366"/>
        <item m="1" x="369"/>
        <item m="1" x="157"/>
        <item m="1" x="108"/>
        <item m="1" x="321"/>
        <item m="1" x="340"/>
        <item m="1" x="423"/>
        <item m="1" x="425"/>
        <item m="1" x="204"/>
        <item m="1" x="221"/>
        <item m="1" x="234"/>
        <item m="1" x="228"/>
        <item m="1" x="392"/>
        <item m="1" x="393"/>
        <item m="1" x="397"/>
        <item m="1" x="398"/>
        <item m="1" x="399"/>
        <item m="1" x="273"/>
        <item m="1" x="374"/>
        <item m="1" x="201"/>
        <item m="1" x="207"/>
        <item m="1" x="172"/>
        <item m="1" x="402"/>
        <item m="1" x="407"/>
        <item m="1" x="305"/>
        <item m="1" x="283"/>
        <item m="1" x="329"/>
        <item m="1" x="387"/>
        <item m="1" x="112"/>
        <item m="1" x="178"/>
        <item m="1" x="215"/>
        <item m="1" x="247"/>
        <item m="1" x="218"/>
        <item m="1" x="208"/>
        <item m="1" x="250"/>
        <item m="1" x="236"/>
        <item m="1" x="293"/>
        <item m="1" x="281"/>
        <item m="1" x="267"/>
        <item m="1" x="312"/>
        <item m="1" x="360"/>
        <item m="1" x="126"/>
        <item m="1" x="210"/>
        <item m="1" x="290"/>
        <item m="1" x="311"/>
        <item m="1" x="315"/>
        <item m="1" x="318"/>
        <item m="1" x="324"/>
        <item m="1" x="327"/>
        <item m="1" x="336"/>
        <item m="1" x="114"/>
        <item m="1" x="137"/>
        <item m="1" x="162"/>
        <item m="1" x="176"/>
        <item m="1" x="359"/>
        <item m="1" x="358"/>
        <item m="1" x="347"/>
        <item m="1" x="349"/>
        <item m="1" x="373"/>
        <item m="1" x="375"/>
        <item m="1" x="377"/>
        <item m="1" x="379"/>
        <item m="1" x="220"/>
        <item m="1" x="417"/>
        <item m="1" x="252"/>
        <item m="1" x="214"/>
        <item m="1" x="291"/>
        <item m="1" x="362"/>
        <item m="1" x="277"/>
        <item m="1" x="382"/>
        <item m="1" x="386"/>
        <item m="1" x="286"/>
        <item m="1" x="363"/>
        <item m="1" x="368"/>
        <item m="1" x="262"/>
        <item m="1" x="265"/>
        <item m="1" x="242"/>
        <item m="1" x="264"/>
        <item m="1" x="308"/>
        <item m="1" x="230"/>
        <item m="1" x="232"/>
        <item m="1" x="235"/>
        <item m="1" x="240"/>
        <item m="1" x="348"/>
        <item m="1" x="278"/>
        <item m="1" x="113"/>
        <item m="1" x="197"/>
        <item m="1" x="354"/>
        <item m="1" x="328"/>
        <item m="1" x="320"/>
        <item m="1" x="194"/>
        <item m="1" x="334"/>
        <item m="1" x="337"/>
        <item m="1" x="355"/>
        <item m="1" x="341"/>
        <item m="1" x="356"/>
        <item m="1" x="342"/>
        <item m="1" x="184"/>
        <item m="1" x="400"/>
        <item m="1" x="119"/>
        <item m="1" x="167"/>
        <item m="1" x="202"/>
        <item m="1" x="361"/>
        <item m="1" x="376"/>
        <item m="1" x="421"/>
        <item m="1" x="148"/>
        <item m="1" x="365"/>
        <item m="1" x="364"/>
        <item m="1" x="110"/>
        <item m="1" x="143"/>
        <item m="1" x="147"/>
        <item m="1" x="182"/>
        <item m="1" x="370"/>
        <item m="1" x="239"/>
        <item m="1" x="238"/>
        <item m="1" x="285"/>
        <item m="1" x="241"/>
        <item m="1" x="287"/>
        <item m="1" x="246"/>
        <item m="1" x="245"/>
        <item m="1" x="249"/>
        <item m="1" x="295"/>
        <item m="1" x="199"/>
        <item m="1" x="160"/>
        <item m="1" x="111"/>
        <item m="1" x="159"/>
        <item m="1" x="296"/>
        <item m="1" x="298"/>
        <item m="1" x="371"/>
        <item m="1" x="378"/>
        <item m="1" x="381"/>
        <item m="1" x="288"/>
        <item m="1" x="300"/>
        <item m="1" x="127"/>
        <item m="1" x="134"/>
        <item m="1" x="183"/>
        <item m="1" x="144"/>
        <item m="1" x="152"/>
        <item m="1" x="151"/>
        <item m="1" x="188"/>
        <item m="1" x="117"/>
        <item m="1" x="105"/>
        <item m="1" x="129"/>
        <item m="1" x="118"/>
        <item m="1" x="107"/>
        <item m="1" x="135"/>
        <item m="1" x="155"/>
        <item m="1" x="150"/>
        <item m="1" x="146"/>
        <item m="1" x="123"/>
        <item m="1" x="193"/>
        <item m="1" x="331"/>
        <item m="1" x="163"/>
        <item m="1" x="177"/>
        <item m="1" x="422"/>
        <item m="1" x="303"/>
        <item m="1" x="343"/>
        <item m="1" x="269"/>
        <item m="1" x="256"/>
        <item m="1" x="301"/>
        <item m="1" x="294"/>
        <item m="1" x="280"/>
        <item m="1" x="323"/>
        <item m="1" x="109"/>
        <item m="1" x="424"/>
        <item m="1" x="419"/>
        <item m="1" x="14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30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4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111">
    <i>
      <x v="2"/>
    </i>
    <i r="1">
      <x v="1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7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1">
      <x v="11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 r="2">
      <x v="360"/>
    </i>
    <i r="2">
      <x v="361"/>
    </i>
    <i r="2">
      <x v="362"/>
    </i>
    <i r="2">
      <x v="363"/>
    </i>
    <i r="2">
      <x v="364"/>
    </i>
    <i r="1">
      <x v="12"/>
    </i>
    <i r="2">
      <x v="365"/>
    </i>
    <i r="2">
      <x v="366"/>
    </i>
    <i r="2">
      <x v="367"/>
    </i>
    <i r="2">
      <x v="368"/>
    </i>
    <i r="2">
      <x v="369"/>
    </i>
    <i r="2">
      <x v="370"/>
    </i>
    <i r="2">
      <x v="371"/>
    </i>
    <i r="2">
      <x v="372"/>
    </i>
    <i r="2">
      <x v="373"/>
    </i>
    <i r="2">
      <x v="374"/>
    </i>
    <i r="2">
      <x v="375"/>
    </i>
    <i r="2">
      <x v="376"/>
    </i>
    <i r="2">
      <x v="377"/>
    </i>
    <i r="2">
      <x v="378"/>
    </i>
    <i r="2">
      <x v="379"/>
    </i>
    <i r="2">
      <x v="380"/>
    </i>
    <i r="2">
      <x v="381"/>
    </i>
    <i r="2">
      <x v="382"/>
    </i>
    <i r="2">
      <x v="383"/>
    </i>
    <i r="2">
      <x v="384"/>
    </i>
    <i r="2">
      <x v="385"/>
    </i>
    <i r="2">
      <x v="386"/>
    </i>
    <i r="2">
      <x v="387"/>
    </i>
    <i r="2">
      <x v="388"/>
    </i>
    <i r="2">
      <x v="389"/>
    </i>
    <i r="2">
      <x v="390"/>
    </i>
    <i r="2">
      <x v="391"/>
    </i>
    <i r="2">
      <x v="392"/>
    </i>
    <i r="2">
      <x v="393"/>
    </i>
    <i r="2">
      <x v="394"/>
    </i>
    <i r="2">
      <x v="395"/>
    </i>
    <i r="2">
      <x v="396"/>
    </i>
    <i r="2">
      <x v="397"/>
    </i>
    <i r="2">
      <x v="398"/>
    </i>
    <i r="2">
      <x v="399"/>
    </i>
    <i r="2">
      <x v="400"/>
    </i>
    <i r="2">
      <x v="401"/>
    </i>
    <i r="1">
      <x v="13"/>
    </i>
    <i r="2">
      <x v="9"/>
    </i>
    <i r="2">
      <x v="402"/>
    </i>
    <i r="2">
      <x v="403"/>
    </i>
    <i r="2">
      <x v="404"/>
    </i>
    <i r="2">
      <x v="405"/>
    </i>
    <i r="2">
      <x v="406"/>
    </i>
    <i r="2">
      <x v="407"/>
    </i>
    <i r="2">
      <x v="408"/>
    </i>
    <i r="2">
      <x v="409"/>
    </i>
    <i r="2">
      <x v="410"/>
    </i>
    <i r="2">
      <x v="411"/>
    </i>
    <i r="2">
      <x v="412"/>
    </i>
    <i r="2">
      <x v="413"/>
    </i>
    <i r="2">
      <x v="414"/>
    </i>
    <i r="2">
      <x v="415"/>
    </i>
    <i r="2">
      <x v="416"/>
    </i>
    <i r="2">
      <x v="417"/>
    </i>
    <i r="2">
      <x v="418"/>
    </i>
    <i r="2">
      <x v="419"/>
    </i>
    <i r="2">
      <x v="420"/>
    </i>
    <i r="2">
      <x v="421"/>
    </i>
    <i r="2">
      <x v="422"/>
    </i>
    <i r="2">
      <x v="423"/>
    </i>
    <i r="2">
      <x v="424"/>
    </i>
    <i r="2">
      <x v="425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2">
      <queryTableField id="1" name="Микрорайон" tableColumnId="1"/>
      <queryTableField id="2" name="Кол-во стендов" tableColumnId="2"/>
      <queryTableField id="17" name="Цена А6 за 1стенд" tableColumnId="3"/>
      <queryTableField id="18" name="Стоимость А6 за микр" tableColumnId="4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O12" tableType="queryTable" totalsRowCount="1" headerRowDxfId="15">
  <tableColumns count="12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Цена А6 за 1стенд" queryTableFieldId="17" dataDxfId="9" dataCellStyle="Финансовый"/>
    <tableColumn id="4" uniqueName="4" name="Стоимость А6 за Микр" totalsRowFunction="sum" queryTableFieldId="18" dataDxfId="8" totalsRowDxfId="10" dataCellStyle="Финансовый"/>
    <tableColumn id="5" uniqueName="5" name="Цена А5 за 1стенд" queryTableFieldId="19" dataDxfId="7" dataCellStyle="Финансовый"/>
    <tableColumn id="6" uniqueName="6" name="Стоимость А5 за Микр" totalsRowFunction="sum" queryTableFieldId="20" dataDxfId="6" totalsRowDxfId="11" dataCellStyle="Финансовый"/>
    <tableColumn id="7" uniqueName="7" name="Цена А4 за 1стенд" queryTableFieldId="21" dataDxfId="5" dataCellStyle="Финансовый"/>
    <tableColumn id="8" uniqueName="8" name="Стоимость А4 за Микр" totalsRowFunction="sum" queryTableFieldId="22" dataDxfId="4" totalsRowDxfId="12" dataCellStyle="Финансовый"/>
    <tableColumn id="9" uniqueName="9" name="Цена А3 за 1стенд" queryTableFieldId="23" dataDxfId="3" dataCellStyle="Финансовый"/>
    <tableColumn id="10" uniqueName="10" name="Стоимость А3 за Микр" totalsRowFunction="sum" queryTableFieldId="24" dataDxfId="2" totalsRowDxfId="13" dataCellStyle="Финансовый"/>
    <tableColumn id="11" uniqueName="11" name="Дата начала РК (период 1мес)" queryTableFieldId="13" dataDxfId="1" totalsRowDxfId="14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8"/>
  <sheetViews>
    <sheetView showGridLines="0" tabSelected="1" zoomScale="80" zoomScaleNormal="80" workbookViewId="0">
      <selection activeCell="D7" sqref="D7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30.625" customWidth="1"/>
    <col min="5" max="5" width="9.125" customWidth="1"/>
    <col min="6" max="6" width="9.875" customWidth="1"/>
    <col min="7" max="7" width="11.625" style="6" customWidth="1"/>
    <col min="8" max="8" width="9.875" style="6" customWidth="1"/>
    <col min="9" max="9" width="11.625" style="6" customWidth="1"/>
    <col min="10" max="10" width="9.875" style="6" customWidth="1"/>
    <col min="11" max="11" width="12.625" style="6" customWidth="1"/>
    <col min="12" max="12" width="9.875" style="6" customWidth="1"/>
    <col min="13" max="13" width="13" style="6" customWidth="1"/>
    <col min="14" max="14" width="15.375" style="6" customWidth="1"/>
    <col min="15" max="15" width="23.5" style="6" customWidth="1"/>
    <col min="16" max="16" width="24.5" style="6" bestFit="1" customWidth="1"/>
    <col min="17" max="17" width="11.625" style="6" customWidth="1"/>
    <col min="18" max="18" width="12.125" style="6" customWidth="1"/>
    <col min="19" max="19" width="11.75" style="6" customWidth="1"/>
    <col min="20" max="20" width="12.125" style="6" customWidth="1"/>
    <col min="21" max="21" width="12.5" style="6" customWidth="1"/>
    <col min="22" max="22" width="15.25" style="6" customWidth="1"/>
    <col min="23" max="23" width="24.5" style="6" bestFit="1" customWidth="1"/>
    <col min="24" max="24" width="22.5" style="6" customWidth="1"/>
    <col min="25" max="25" width="14.875" style="6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5" t="s">
        <v>6</v>
      </c>
    </row>
    <row r="2" spans="1:25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T3"/>
      <c r="U3"/>
      <c r="V3"/>
      <c r="W3"/>
      <c r="X3"/>
      <c r="Y3"/>
    </row>
    <row r="4" spans="1:25" ht="50.25" x14ac:dyDescent="0.85">
      <c r="D4" s="10" t="str">
        <f>A8</f>
        <v>ОДИНЦОВО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</row>
    <row r="7" spans="1:25" s="5" customFormat="1" ht="43.5" customHeight="1" x14ac:dyDescent="0.3">
      <c r="A7"/>
      <c r="B7" s="5" t="s">
        <v>3</v>
      </c>
      <c r="D7" s="5" t="s">
        <v>0</v>
      </c>
      <c r="E7" s="5" t="s">
        <v>1</v>
      </c>
      <c r="F7" s="5" t="s">
        <v>10</v>
      </c>
      <c r="G7" s="5" t="s">
        <v>14</v>
      </c>
      <c r="H7" s="5" t="s">
        <v>11</v>
      </c>
      <c r="I7" s="5" t="s">
        <v>15</v>
      </c>
      <c r="J7" s="5" t="s">
        <v>12</v>
      </c>
      <c r="K7" s="5" t="s">
        <v>16</v>
      </c>
      <c r="L7" s="5" t="s">
        <v>13</v>
      </c>
      <c r="M7" s="5" t="s">
        <v>17</v>
      </c>
      <c r="N7" s="5" t="s">
        <v>7</v>
      </c>
      <c r="O7" s="5" t="s">
        <v>9</v>
      </c>
    </row>
    <row r="8" spans="1:25" x14ac:dyDescent="0.3">
      <c r="A8" s="1" t="s">
        <v>23</v>
      </c>
      <c r="B8" s="4">
        <v>342</v>
      </c>
      <c r="D8" t="s">
        <v>18</v>
      </c>
      <c r="E8">
        <v>63</v>
      </c>
      <c r="F8" s="13">
        <v>90</v>
      </c>
      <c r="G8" s="13">
        <v>5670</v>
      </c>
      <c r="H8" s="13">
        <v>132</v>
      </c>
      <c r="I8" s="13">
        <v>8316</v>
      </c>
      <c r="J8" s="13">
        <v>245</v>
      </c>
      <c r="K8" s="13">
        <v>15435</v>
      </c>
      <c r="L8" s="13">
        <v>450</v>
      </c>
      <c r="M8" s="13">
        <v>28350</v>
      </c>
      <c r="N8" s="12" t="s">
        <v>19</v>
      </c>
      <c r="O8" s="13" t="s">
        <v>8</v>
      </c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18</v>
      </c>
      <c r="B9" s="4">
        <v>63</v>
      </c>
      <c r="D9" t="s">
        <v>20</v>
      </c>
      <c r="E9">
        <v>91</v>
      </c>
      <c r="F9" s="13">
        <v>90</v>
      </c>
      <c r="G9" s="13">
        <v>8190</v>
      </c>
      <c r="H9" s="13">
        <v>132</v>
      </c>
      <c r="I9" s="13">
        <v>12012</v>
      </c>
      <c r="J9" s="13">
        <v>245</v>
      </c>
      <c r="K9" s="13">
        <v>22295</v>
      </c>
      <c r="L9" s="13">
        <v>450</v>
      </c>
      <c r="M9" s="13">
        <v>40950</v>
      </c>
      <c r="N9" s="12" t="s">
        <v>19</v>
      </c>
      <c r="O9" s="13" t="s">
        <v>8</v>
      </c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24</v>
      </c>
      <c r="B10" s="4">
        <v>5</v>
      </c>
      <c r="D10" t="s">
        <v>21</v>
      </c>
      <c r="E10">
        <v>80</v>
      </c>
      <c r="F10" s="13">
        <v>90</v>
      </c>
      <c r="G10" s="13">
        <v>7200</v>
      </c>
      <c r="H10" s="13">
        <v>132</v>
      </c>
      <c r="I10" s="13">
        <v>10560</v>
      </c>
      <c r="J10" s="13">
        <v>245</v>
      </c>
      <c r="K10" s="13">
        <v>19600</v>
      </c>
      <c r="L10" s="13">
        <v>450</v>
      </c>
      <c r="M10" s="13">
        <v>36000</v>
      </c>
      <c r="N10" s="12" t="s">
        <v>19</v>
      </c>
      <c r="O10" s="13" t="s">
        <v>8</v>
      </c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25</v>
      </c>
      <c r="B11" s="4">
        <v>3</v>
      </c>
      <c r="D11" t="s">
        <v>22</v>
      </c>
      <c r="E11">
        <v>108</v>
      </c>
      <c r="F11" s="13">
        <v>90</v>
      </c>
      <c r="G11" s="13">
        <v>9720</v>
      </c>
      <c r="H11" s="13">
        <v>132</v>
      </c>
      <c r="I11" s="13">
        <v>14256</v>
      </c>
      <c r="J11" s="13">
        <v>245</v>
      </c>
      <c r="K11" s="13">
        <v>26460</v>
      </c>
      <c r="L11" s="13">
        <v>450</v>
      </c>
      <c r="M11" s="13">
        <v>48600</v>
      </c>
      <c r="N11" s="12" t="s">
        <v>19</v>
      </c>
      <c r="O11" s="13" t="s">
        <v>8</v>
      </c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26</v>
      </c>
      <c r="B12" s="4">
        <v>4</v>
      </c>
      <c r="D12" t="s">
        <v>5</v>
      </c>
      <c r="E12">
        <f>SUBTOTAL(109,Таблица_РЛ_ТехБаза.accdb_1[Кол-во стендов])</f>
        <v>342</v>
      </c>
      <c r="G12" s="14">
        <f>SUBTOTAL(109,Таблица_РЛ_ТехБаза.accdb_1[Стоимость А6 за Микр])</f>
        <v>30780</v>
      </c>
      <c r="H12"/>
      <c r="I12" s="14">
        <f>SUBTOTAL(109,Таблица_РЛ_ТехБаза.accdb_1[Стоимость А5 за Микр])</f>
        <v>45144</v>
      </c>
      <c r="J12"/>
      <c r="K12" s="14">
        <f>SUBTOTAL(109,Таблица_РЛ_ТехБаза.accdb_1[Стоимость А4 за Микр])</f>
        <v>83790</v>
      </c>
      <c r="L12"/>
      <c r="M12" s="14">
        <f>SUBTOTAL(109,Таблица_РЛ_ТехБаза.accdb_1[Стоимость А3 за Микр])</f>
        <v>153900</v>
      </c>
      <c r="N12" s="11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27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28</v>
      </c>
      <c r="B14" s="4">
        <v>2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3" t="s">
        <v>29</v>
      </c>
      <c r="B15" s="4">
        <v>1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30</v>
      </c>
      <c r="B16" s="4">
        <v>2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31</v>
      </c>
      <c r="B17" s="4">
        <v>8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32</v>
      </c>
      <c r="B18" s="4">
        <v>2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33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34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35</v>
      </c>
      <c r="B21" s="4">
        <v>2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36</v>
      </c>
      <c r="B22" s="4">
        <v>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37</v>
      </c>
      <c r="B23" s="4">
        <v>4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38</v>
      </c>
      <c r="B24" s="4">
        <v>6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3" t="s">
        <v>39</v>
      </c>
      <c r="B25" s="4">
        <v>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40</v>
      </c>
      <c r="B26" s="4">
        <v>4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41</v>
      </c>
      <c r="B27" s="4">
        <v>2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2" t="s">
        <v>20</v>
      </c>
      <c r="B28" s="4">
        <v>91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42</v>
      </c>
      <c r="B29" s="4">
        <v>1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43</v>
      </c>
      <c r="B30" s="4">
        <v>5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44</v>
      </c>
      <c r="B31" s="4">
        <v>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45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46</v>
      </c>
      <c r="B33" s="4">
        <v>6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47</v>
      </c>
      <c r="B34" s="4">
        <v>2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48</v>
      </c>
      <c r="B35" s="4">
        <v>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49</v>
      </c>
      <c r="B36" s="4">
        <v>14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50</v>
      </c>
      <c r="B37" s="4">
        <v>6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51</v>
      </c>
      <c r="B38" s="4">
        <v>6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52</v>
      </c>
      <c r="B39" s="4">
        <v>1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53</v>
      </c>
      <c r="B40" s="4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54</v>
      </c>
      <c r="B41" s="4">
        <v>3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3" t="s">
        <v>55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A43" s="3" t="s">
        <v>56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A44" s="3" t="s">
        <v>57</v>
      </c>
      <c r="B44" s="4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A45" s="3" t="s">
        <v>58</v>
      </c>
      <c r="B45" s="4">
        <v>2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A46" s="3" t="s">
        <v>59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A47" s="3" t="s">
        <v>60</v>
      </c>
      <c r="B47" s="4">
        <v>4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A48" s="3" t="s">
        <v>61</v>
      </c>
      <c r="B48" s="4">
        <v>2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1:25" ht="16.5" customHeight="1" x14ac:dyDescent="0.3">
      <c r="A49" s="3" t="s">
        <v>62</v>
      </c>
      <c r="B49" s="4">
        <v>8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1:25" ht="16.5" customHeight="1" x14ac:dyDescent="0.3">
      <c r="A50" s="3" t="s">
        <v>63</v>
      </c>
      <c r="B50" s="4">
        <v>4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1:25" ht="16.5" customHeight="1" x14ac:dyDescent="0.3">
      <c r="A51" s="3" t="s">
        <v>64</v>
      </c>
      <c r="B51" s="4">
        <v>2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1:25" ht="16.5" customHeight="1" x14ac:dyDescent="0.3">
      <c r="A52" s="3" t="s">
        <v>65</v>
      </c>
      <c r="B52" s="4">
        <v>6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1:25" ht="16.5" customHeight="1" x14ac:dyDescent="0.3">
      <c r="A53" s="3" t="s">
        <v>66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1:25" ht="16.5" customHeight="1" x14ac:dyDescent="0.3">
      <c r="A54" s="2" t="s">
        <v>21</v>
      </c>
      <c r="B54" s="4">
        <v>80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1:25" ht="16.5" customHeight="1" x14ac:dyDescent="0.3">
      <c r="A55" s="3" t="s">
        <v>67</v>
      </c>
      <c r="B55" s="4">
        <v>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1:25" ht="16.5" customHeight="1" x14ac:dyDescent="0.3">
      <c r="A56" s="3" t="s">
        <v>68</v>
      </c>
      <c r="B56" s="4">
        <v>2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1:25" ht="16.5" customHeight="1" x14ac:dyDescent="0.3">
      <c r="A57" s="3" t="s">
        <v>69</v>
      </c>
      <c r="B57" s="4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1:25" ht="16.5" customHeight="1" x14ac:dyDescent="0.3">
      <c r="A58" s="3" t="s">
        <v>70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1:25" ht="16.5" customHeight="1" x14ac:dyDescent="0.3">
      <c r="A59" s="3" t="s">
        <v>71</v>
      </c>
      <c r="B59" s="4">
        <v>4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1:25" ht="16.5" customHeight="1" x14ac:dyDescent="0.3">
      <c r="A60" s="3" t="s">
        <v>72</v>
      </c>
      <c r="B60" s="4">
        <v>1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1:25" ht="16.5" customHeight="1" x14ac:dyDescent="0.3">
      <c r="A61" s="3" t="s">
        <v>73</v>
      </c>
      <c r="B61" s="4">
        <v>1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1:25" ht="16.5" customHeight="1" x14ac:dyDescent="0.3">
      <c r="A62" s="3" t="s">
        <v>74</v>
      </c>
      <c r="B62" s="4">
        <v>4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1:25" ht="16.5" customHeight="1" x14ac:dyDescent="0.3">
      <c r="A63" s="3" t="s">
        <v>75</v>
      </c>
      <c r="B63" s="4">
        <v>1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1:25" ht="16.5" customHeight="1" x14ac:dyDescent="0.3">
      <c r="A64" s="3" t="s">
        <v>76</v>
      </c>
      <c r="B64" s="4">
        <v>1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1:25" ht="16.5" customHeight="1" x14ac:dyDescent="0.3">
      <c r="A65" s="3" t="s">
        <v>77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1:25" ht="16.5" customHeight="1" x14ac:dyDescent="0.3">
      <c r="A66" s="3" t="s">
        <v>78</v>
      </c>
      <c r="B66" s="4">
        <v>1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1:25" ht="16.5" customHeight="1" x14ac:dyDescent="0.3">
      <c r="A67" s="3" t="s">
        <v>79</v>
      </c>
      <c r="B67" s="4">
        <v>6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1:25" ht="16.5" customHeight="1" x14ac:dyDescent="0.3">
      <c r="A68" s="3" t="s">
        <v>80</v>
      </c>
      <c r="B68" s="4">
        <v>4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1:25" ht="16.5" customHeight="1" x14ac:dyDescent="0.3">
      <c r="A69" s="3" t="s">
        <v>81</v>
      </c>
      <c r="B69" s="4">
        <v>2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1:25" ht="16.5" customHeight="1" x14ac:dyDescent="0.3">
      <c r="A70" s="3" t="s">
        <v>82</v>
      </c>
      <c r="B70" s="4">
        <v>2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1:25" ht="16.5" customHeight="1" x14ac:dyDescent="0.3">
      <c r="A71" s="3" t="s">
        <v>83</v>
      </c>
      <c r="B71" s="4">
        <v>6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1:25" ht="16.5" customHeight="1" x14ac:dyDescent="0.3">
      <c r="A72" s="3" t="s">
        <v>84</v>
      </c>
      <c r="B72" s="4">
        <v>2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1:25" ht="16.5" customHeight="1" x14ac:dyDescent="0.3">
      <c r="A73" s="3" t="s">
        <v>85</v>
      </c>
      <c r="B73" s="4">
        <v>2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1:25" ht="16.5" customHeight="1" x14ac:dyDescent="0.3">
      <c r="A74" s="3" t="s">
        <v>86</v>
      </c>
      <c r="B74" s="4">
        <v>2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1:25" ht="16.5" customHeight="1" x14ac:dyDescent="0.3">
      <c r="A75" s="3" t="s">
        <v>87</v>
      </c>
      <c r="B75" s="4">
        <v>1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1:25" ht="16.5" customHeight="1" x14ac:dyDescent="0.3">
      <c r="A76" s="3" t="s">
        <v>88</v>
      </c>
      <c r="B76" s="4">
        <v>1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1:25" ht="16.5" customHeight="1" x14ac:dyDescent="0.3">
      <c r="A77" s="3" t="s">
        <v>89</v>
      </c>
      <c r="B77" s="4">
        <v>2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1:25" ht="16.5" customHeight="1" x14ac:dyDescent="0.3">
      <c r="A78" s="3" t="s">
        <v>90</v>
      </c>
      <c r="B78" s="4">
        <v>1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1:25" ht="16.5" customHeight="1" x14ac:dyDescent="0.3">
      <c r="A79" s="3" t="s">
        <v>91</v>
      </c>
      <c r="B79" s="4">
        <v>2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1:25" ht="16.5" customHeight="1" x14ac:dyDescent="0.3">
      <c r="A80" s="3" t="s">
        <v>92</v>
      </c>
      <c r="B80" s="4">
        <v>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1:25" ht="16.5" customHeight="1" x14ac:dyDescent="0.3">
      <c r="A81" s="3" t="s">
        <v>93</v>
      </c>
      <c r="B81" s="4">
        <v>2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1:25" ht="16.5" customHeight="1" x14ac:dyDescent="0.3">
      <c r="A82" s="3" t="s">
        <v>94</v>
      </c>
      <c r="B82" s="4">
        <v>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1:25" ht="16.5" customHeight="1" x14ac:dyDescent="0.3">
      <c r="A83" s="3" t="s">
        <v>95</v>
      </c>
      <c r="B83" s="4">
        <v>2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1:25" ht="16.5" customHeight="1" x14ac:dyDescent="0.3">
      <c r="A84" s="3" t="s">
        <v>96</v>
      </c>
      <c r="B84" s="4">
        <v>2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1:25" x14ac:dyDescent="0.3">
      <c r="A85" s="3" t="s">
        <v>97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1:25" x14ac:dyDescent="0.3">
      <c r="A86" s="3" t="s">
        <v>98</v>
      </c>
      <c r="B86" s="4">
        <v>2</v>
      </c>
      <c r="G86"/>
      <c r="H86"/>
      <c r="I86"/>
      <c r="J86"/>
      <c r="K86"/>
      <c r="L86"/>
      <c r="M86"/>
      <c r="N86"/>
      <c r="O86"/>
    </row>
    <row r="87" spans="1:25" x14ac:dyDescent="0.3">
      <c r="A87" s="3" t="s">
        <v>99</v>
      </c>
      <c r="B87" s="4">
        <v>4</v>
      </c>
      <c r="G87"/>
      <c r="H87"/>
      <c r="I87"/>
      <c r="J87"/>
      <c r="K87"/>
      <c r="L87"/>
      <c r="M87"/>
      <c r="N87"/>
      <c r="O87"/>
    </row>
    <row r="88" spans="1:25" x14ac:dyDescent="0.3">
      <c r="A88" s="3" t="s">
        <v>100</v>
      </c>
      <c r="B88" s="4">
        <v>2</v>
      </c>
      <c r="G88"/>
      <c r="H88"/>
      <c r="I88"/>
      <c r="J88"/>
      <c r="K88"/>
      <c r="L88"/>
      <c r="M88"/>
      <c r="N88"/>
      <c r="O88"/>
    </row>
    <row r="89" spans="1:25" x14ac:dyDescent="0.3">
      <c r="A89" s="3" t="s">
        <v>101</v>
      </c>
      <c r="B89" s="4">
        <v>2</v>
      </c>
    </row>
    <row r="90" spans="1:25" x14ac:dyDescent="0.3">
      <c r="A90" s="3" t="s">
        <v>102</v>
      </c>
      <c r="B90" s="4">
        <v>1</v>
      </c>
    </row>
    <row r="91" spans="1:25" x14ac:dyDescent="0.3">
      <c r="A91" s="3" t="s">
        <v>103</v>
      </c>
      <c r="B91" s="4">
        <v>2</v>
      </c>
    </row>
    <row r="92" spans="1:25" x14ac:dyDescent="0.3">
      <c r="A92" s="2" t="s">
        <v>22</v>
      </c>
      <c r="B92" s="4">
        <v>108</v>
      </c>
    </row>
    <row r="93" spans="1:25" x14ac:dyDescent="0.3">
      <c r="A93" s="3" t="s">
        <v>104</v>
      </c>
      <c r="B93" s="4">
        <v>2</v>
      </c>
    </row>
    <row r="94" spans="1:25" x14ac:dyDescent="0.3">
      <c r="A94" s="3" t="s">
        <v>105</v>
      </c>
      <c r="B94" s="4">
        <v>3</v>
      </c>
    </row>
    <row r="95" spans="1:25" x14ac:dyDescent="0.3">
      <c r="A95" s="3" t="s">
        <v>106</v>
      </c>
      <c r="B95" s="4">
        <v>5</v>
      </c>
    </row>
    <row r="96" spans="1:25" x14ac:dyDescent="0.3">
      <c r="A96" s="3" t="s">
        <v>107</v>
      </c>
      <c r="B96" s="4">
        <v>5</v>
      </c>
    </row>
    <row r="97" spans="1:2" x14ac:dyDescent="0.3">
      <c r="A97" s="3" t="s">
        <v>108</v>
      </c>
      <c r="B97" s="4">
        <v>6</v>
      </c>
    </row>
    <row r="98" spans="1:2" x14ac:dyDescent="0.3">
      <c r="A98" s="3" t="s">
        <v>109</v>
      </c>
      <c r="B98" s="4">
        <v>6</v>
      </c>
    </row>
    <row r="99" spans="1:2" x14ac:dyDescent="0.3">
      <c r="A99" s="3" t="s">
        <v>110</v>
      </c>
      <c r="B99" s="4">
        <v>4</v>
      </c>
    </row>
    <row r="100" spans="1:2" x14ac:dyDescent="0.3">
      <c r="A100" s="3" t="s">
        <v>111</v>
      </c>
      <c r="B100" s="4">
        <v>10</v>
      </c>
    </row>
    <row r="101" spans="1:2" x14ac:dyDescent="0.3">
      <c r="A101" s="3" t="s">
        <v>112</v>
      </c>
      <c r="B101" s="4">
        <v>6</v>
      </c>
    </row>
    <row r="102" spans="1:2" x14ac:dyDescent="0.3">
      <c r="A102" s="3" t="s">
        <v>113</v>
      </c>
      <c r="B102" s="4">
        <v>2</v>
      </c>
    </row>
    <row r="103" spans="1:2" x14ac:dyDescent="0.3">
      <c r="A103" s="3" t="s">
        <v>114</v>
      </c>
      <c r="B103" s="4">
        <v>1</v>
      </c>
    </row>
    <row r="104" spans="1:2" x14ac:dyDescent="0.3">
      <c r="A104" s="3" t="s">
        <v>115</v>
      </c>
      <c r="B104" s="4">
        <v>3</v>
      </c>
    </row>
    <row r="105" spans="1:2" x14ac:dyDescent="0.3">
      <c r="A105" s="3" t="s">
        <v>116</v>
      </c>
      <c r="B105" s="4">
        <v>2</v>
      </c>
    </row>
    <row r="106" spans="1:2" x14ac:dyDescent="0.3">
      <c r="A106" s="3" t="s">
        <v>117</v>
      </c>
      <c r="B106" s="4">
        <v>6</v>
      </c>
    </row>
    <row r="107" spans="1:2" x14ac:dyDescent="0.3">
      <c r="A107" s="3" t="s">
        <v>118</v>
      </c>
      <c r="B107" s="4">
        <v>2</v>
      </c>
    </row>
    <row r="108" spans="1:2" x14ac:dyDescent="0.3">
      <c r="A108" s="3" t="s">
        <v>119</v>
      </c>
      <c r="B108" s="4">
        <v>4</v>
      </c>
    </row>
    <row r="109" spans="1:2" x14ac:dyDescent="0.3">
      <c r="A109" s="3" t="s">
        <v>120</v>
      </c>
      <c r="B109" s="4">
        <v>4</v>
      </c>
    </row>
    <row r="110" spans="1:2" x14ac:dyDescent="0.3">
      <c r="A110" s="3" t="s">
        <v>121</v>
      </c>
      <c r="B110" s="4">
        <v>3</v>
      </c>
    </row>
    <row r="111" spans="1:2" x14ac:dyDescent="0.3">
      <c r="A111" s="3" t="s">
        <v>122</v>
      </c>
      <c r="B111" s="4">
        <v>2</v>
      </c>
    </row>
    <row r="112" spans="1:2" x14ac:dyDescent="0.3">
      <c r="A112" s="3" t="s">
        <v>123</v>
      </c>
      <c r="B112" s="4">
        <v>6</v>
      </c>
    </row>
    <row r="113" spans="1:2" x14ac:dyDescent="0.3">
      <c r="A113" s="3" t="s">
        <v>124</v>
      </c>
      <c r="B113" s="4">
        <v>8</v>
      </c>
    </row>
    <row r="114" spans="1:2" x14ac:dyDescent="0.3">
      <c r="A114" s="3" t="s">
        <v>125</v>
      </c>
      <c r="B114" s="4">
        <v>2</v>
      </c>
    </row>
    <row r="115" spans="1:2" x14ac:dyDescent="0.3">
      <c r="A115" s="3" t="s">
        <v>126</v>
      </c>
      <c r="B115" s="4">
        <v>4</v>
      </c>
    </row>
    <row r="116" spans="1:2" x14ac:dyDescent="0.3">
      <c r="A116" s="3" t="s">
        <v>127</v>
      </c>
      <c r="B116" s="4">
        <v>6</v>
      </c>
    </row>
    <row r="117" spans="1:2" x14ac:dyDescent="0.3">
      <c r="A117" s="3" t="s">
        <v>128</v>
      </c>
      <c r="B117" s="4">
        <v>6</v>
      </c>
    </row>
    <row r="118" spans="1:2" x14ac:dyDescent="0.3">
      <c r="A118" s="1" t="s">
        <v>2</v>
      </c>
      <c r="B118" s="4">
        <v>342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denisik</cp:lastModifiedBy>
  <dcterms:created xsi:type="dcterms:W3CDTF">2017-08-05T04:21:37Z</dcterms:created>
  <dcterms:modified xsi:type="dcterms:W3CDTF">2017-10-09T11:48:55Z</dcterms:modified>
</cp:coreProperties>
</file>